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0\_muw\WP-VI_wspólny\Statystyka\tabele do Biuletynu 2017\gotowy biuletyn 2017\"/>
    </mc:Choice>
  </mc:AlternateContent>
  <bookViews>
    <workbookView xWindow="0" yWindow="0" windowWidth="19200" windowHeight="10860" firstSheet="3" activeTab="8"/>
  </bookViews>
  <sheets>
    <sheet name="Rozdział 4" sheetId="11" r:id="rId1"/>
    <sheet name="Tab. 4.1" sheetId="1" r:id="rId2"/>
    <sheet name="Tab. 4.2" sheetId="2" r:id="rId3"/>
    <sheet name="Tab. 4.2 cd." sheetId="3" r:id="rId4"/>
    <sheet name="Tab. 4.2 cd.  II" sheetId="4" r:id="rId5"/>
    <sheet name="Tabela 4.2 cd.III" sheetId="10" r:id="rId6"/>
    <sheet name="Tab. 4.3" sheetId="5" r:id="rId7"/>
    <sheet name="Tab. 4.4" sheetId="7" r:id="rId8"/>
    <sheet name="Tab. 4.5" sheetId="8" r:id="rId9"/>
  </sheets>
  <calcPr calcId="162913"/>
</workbook>
</file>

<file path=xl/calcChain.xml><?xml version="1.0" encoding="utf-8"?>
<calcChain xmlns="http://schemas.openxmlformats.org/spreadsheetml/2006/main">
  <c r="D9" i="1" l="1"/>
  <c r="E9" i="1"/>
  <c r="C9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</calcChain>
</file>

<file path=xl/sharedStrings.xml><?xml version="1.0" encoding="utf-8"?>
<sst xmlns="http://schemas.openxmlformats.org/spreadsheetml/2006/main" count="383" uniqueCount="178">
  <si>
    <t>Wyszczególnienie</t>
  </si>
  <si>
    <t xml:space="preserve">0-18 lat </t>
  </si>
  <si>
    <t>19 lat i więcej</t>
  </si>
  <si>
    <t>Ogółem</t>
  </si>
  <si>
    <t>Powiaty:</t>
  </si>
  <si>
    <t>m. Kraków</t>
  </si>
  <si>
    <t>m. Nowy Sącz</t>
  </si>
  <si>
    <t>m. Tarnów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</si>
  <si>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</si>
  <si>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</si>
  <si>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</si>
  <si>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</si>
  <si>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</si>
  <si>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</si>
  <si>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</si>
  <si>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</si>
  <si>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</si>
  <si>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</si>
  <si>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</si>
  <si>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</si>
  <si>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</si>
  <si>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</si>
  <si>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</si>
  <si>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</si>
  <si>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</si>
  <si>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</si>
  <si>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</si>
  <si>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 xml:space="preserve">  Źródło: opracowanie własne na podstawie sprawozdania MZ-11.</t>
  </si>
  <si>
    <t>2015 r.</t>
  </si>
  <si>
    <t>Porady lekarskie specjalistyczne</t>
  </si>
  <si>
    <t>w tym porady udzielone w poradniach</t>
  </si>
  <si>
    <t>w tym dzieciom i młodzieży do lat 18</t>
  </si>
  <si>
    <t>Źródło: opracowanie własne na podstawie sprawozdania ZD-3.</t>
  </si>
  <si>
    <r>
      <t xml:space="preserve">Uwaga! </t>
    </r>
    <r>
      <rPr>
        <i/>
        <sz val="9"/>
        <color theme="1"/>
        <rFont val="Edwardian Script ITC"/>
        <family val="4"/>
      </rPr>
      <t xml:space="preserve"> </t>
    </r>
    <r>
      <rPr>
        <i/>
        <sz val="9"/>
        <color theme="1"/>
        <rFont val="Times New Roman"/>
        <family val="1"/>
        <charset val="238"/>
      </rPr>
      <t>dane łącznie z jednostkami podległymi MON i MSW, nie obejmują porad udzielonych w poradni medycyny pracy (kod poradni 1160). W przypadku praktyk zawodowych dane dotyczą wyłącznie praktyk lekarskich indywidualnych i indywidualnych specjalistycznych oraz grupowych realizujące świadczenia zdrowotne finansowane ze środków publicznych.</t>
    </r>
  </si>
  <si>
    <t>ogółem</t>
  </si>
  <si>
    <t xml:space="preserve"> m. Kraków</t>
  </si>
  <si>
    <t xml:space="preserve"> m. Nowy Sącz</t>
  </si>
  <si>
    <t xml:space="preserve"> m. Tarnów</t>
  </si>
  <si>
    <t xml:space="preserve"> bocheński</t>
  </si>
  <si>
    <t xml:space="preserve"> brzeski</t>
  </si>
  <si>
    <t xml:space="preserve"> chrzanowski</t>
  </si>
  <si>
    <t xml:space="preserve"> dąbrowski</t>
  </si>
  <si>
    <t xml:space="preserve"> gorlicki</t>
  </si>
  <si>
    <t xml:space="preserve"> krakowski</t>
  </si>
  <si>
    <t xml:space="preserve"> limanowski</t>
  </si>
  <si>
    <t xml:space="preserve"> miechowski</t>
  </si>
  <si>
    <t xml:space="preserve"> myślenicki</t>
  </si>
  <si>
    <t xml:space="preserve"> nowosądecki</t>
  </si>
  <si>
    <t xml:space="preserve"> nowotarski</t>
  </si>
  <si>
    <t xml:space="preserve"> olkuski</t>
  </si>
  <si>
    <t xml:space="preserve"> oświęcimski</t>
  </si>
  <si>
    <t xml:space="preserve"> proszowicki</t>
  </si>
  <si>
    <t xml:space="preserve"> suski</t>
  </si>
  <si>
    <t xml:space="preserve"> tarnowski</t>
  </si>
  <si>
    <t xml:space="preserve"> tatrzański</t>
  </si>
  <si>
    <t xml:space="preserve"> wadowicki</t>
  </si>
  <si>
    <t xml:space="preserve"> wielicki</t>
  </si>
  <si>
    <t>w tym dzieciom i młodzieży do lat 18</t>
  </si>
  <si>
    <t>Kod resortowy poradni</t>
  </si>
  <si>
    <t>Nazwa poradni</t>
  </si>
  <si>
    <t>Porady ogółem</t>
  </si>
  <si>
    <t xml:space="preserve">Liczba udzielonych porad lekarskich </t>
  </si>
  <si>
    <t>Wskaźnik zgłaszalności na 1 000 ludności</t>
  </si>
  <si>
    <t>Odsetek udzielonych porad do porad ogółem</t>
  </si>
  <si>
    <t>Województwo małopolskie</t>
  </si>
  <si>
    <t>1000-1009</t>
  </si>
  <si>
    <t xml:space="preserve">chorób wewnętrznych </t>
  </si>
  <si>
    <t>1010-1017</t>
  </si>
  <si>
    <t>alergologiczna</t>
  </si>
  <si>
    <t>1020-1021</t>
  </si>
  <si>
    <t xml:space="preserve">diabetologiczna </t>
  </si>
  <si>
    <t>1030-1033</t>
  </si>
  <si>
    <t xml:space="preserve">endokrynologiczna </t>
  </si>
  <si>
    <t xml:space="preserve">geriatryczna </t>
  </si>
  <si>
    <t>1100-1121</t>
  </si>
  <si>
    <t xml:space="preserve">kardiologiczna </t>
  </si>
  <si>
    <t>1130-1131</t>
  </si>
  <si>
    <t xml:space="preserve">nefrologiczna </t>
  </si>
  <si>
    <t>1200-1203</t>
  </si>
  <si>
    <t>dermatologiczna</t>
  </si>
  <si>
    <t>1220-1233</t>
  </si>
  <si>
    <t>neurologiczna</t>
  </si>
  <si>
    <t>1240-1251</t>
  </si>
  <si>
    <t>onkologiczna</t>
  </si>
  <si>
    <t>1270-1277</t>
  </si>
  <si>
    <t>gruźlicy i chorób płuc</t>
  </si>
  <si>
    <t>1280-1281</t>
  </si>
  <si>
    <t>reumatologiczna</t>
  </si>
  <si>
    <t>1300-1309</t>
  </si>
  <si>
    <t>rehabilitacyjna</t>
  </si>
  <si>
    <t>Porady udzielone osobom w wieku
65 lat i więcej</t>
  </si>
  <si>
    <t>Wskaźnik zgłaszalności na 1 000 dzieci 
i młodzieży  
 w wieku 
0-18 lat</t>
  </si>
  <si>
    <t>Wskaźnik zgłaszalności na 1 000 ludności w wieku 
65 lat i więcej</t>
  </si>
  <si>
    <t>1340-1349</t>
  </si>
  <si>
    <t>chorób zakaźnych</t>
  </si>
  <si>
    <t>1370-1371</t>
  </si>
  <si>
    <t>medycyny sportowej</t>
  </si>
  <si>
    <t>1401-1421</t>
  </si>
  <si>
    <t>pediatryczna</t>
  </si>
  <si>
    <t>1450-1475</t>
  </si>
  <si>
    <t>ginekologiczno-położnicza</t>
  </si>
  <si>
    <t>1500-1581, 1630-1631</t>
  </si>
  <si>
    <t>chirurgiczna</t>
  </si>
  <si>
    <t>1600-1605</t>
  </si>
  <si>
    <t>okulistyczna</t>
  </si>
  <si>
    <t>1610-1617</t>
  </si>
  <si>
    <t>otolaryngologiczna</t>
  </si>
  <si>
    <t>1640-1641</t>
  </si>
  <si>
    <t>urologiczna</t>
  </si>
  <si>
    <t>1700-1711</t>
  </si>
  <si>
    <t>zdrowia psychicznego</t>
  </si>
  <si>
    <t>1740-1474</t>
  </si>
  <si>
    <t>poradnia leczenia uzależnień</t>
  </si>
  <si>
    <t>-</t>
  </si>
  <si>
    <t>razem</t>
  </si>
  <si>
    <t>z tego</t>
  </si>
  <si>
    <t>ortodontyczne</t>
  </si>
  <si>
    <t>protetyki stomatologicznej</t>
  </si>
  <si>
    <t>chirurgii stomatologicznej</t>
  </si>
  <si>
    <t>Liczba kobiet zbadanych cytologicznie ogółem</t>
  </si>
  <si>
    <t>Kobiety zbadane cytohormonalnie</t>
  </si>
  <si>
    <t>Źródło: opracowanie własne na podstawie sprawozdania MZ-11.</t>
  </si>
  <si>
    <t xml:space="preserve">Liczba kobiet  zbadanych cytologicznie na 
10 tys. kobiet </t>
  </si>
  <si>
    <t>porady udzielone w poradniach</t>
  </si>
  <si>
    <t xml:space="preserve">kardiologiczna       1100-1121              </t>
  </si>
  <si>
    <t xml:space="preserve">chirurgiczne - razem 1500-1581, 1630-1631 </t>
  </si>
  <si>
    <t>ginekologiczno-położnicza 1450-1475</t>
  </si>
  <si>
    <t>okulistyczna    
1600-1605</t>
  </si>
  <si>
    <t>otolaryngologiczna    1610-1617</t>
  </si>
  <si>
    <t>zdrowia psychicznego   1700-1711</t>
  </si>
  <si>
    <t>urologiczna  
  1640-1641</t>
  </si>
  <si>
    <t>pediatryczna 
1401-1421</t>
  </si>
  <si>
    <t xml:space="preserve">rehabilitacyjna   
 1300-1309           </t>
  </si>
  <si>
    <t>gruźlicy i chorób płuc 1270-1277</t>
  </si>
  <si>
    <t xml:space="preserve">onkologiczna 
1240-1251 </t>
  </si>
  <si>
    <t>neurologiczna 
1220-1233</t>
  </si>
  <si>
    <t>dermatologiczna 
1200-1203</t>
  </si>
  <si>
    <t>chorób wewnętrznych    1000-1009</t>
  </si>
  <si>
    <t>alergologiczna    
1010-1017</t>
  </si>
  <si>
    <t>diabetologiczna 
1020-1021</t>
  </si>
  <si>
    <t>endokrynologiczna   1030-1033</t>
  </si>
  <si>
    <t>Porady udzielone dzieciom i młodzieży 
do lat 18</t>
  </si>
  <si>
    <t>innej specjalności nie wymienionej</t>
  </si>
  <si>
    <t>z tego poradnie:</t>
  </si>
  <si>
    <t>Poradnie stomatologiczne    (kod resortowy 1800-1840)</t>
  </si>
  <si>
    <t>Źródło: opracowanie własne na podstawie danych z Urzędu Statystycznego w Krakowie ze sprawozdania ZD-3.</t>
  </si>
  <si>
    <t>2016 r.</t>
  </si>
  <si>
    <t>w tym: osobom w wieku 65 lat i więcej</t>
  </si>
  <si>
    <t>2017 r.</t>
  </si>
  <si>
    <t xml:space="preserve">stomatologii zachowawczej                          </t>
  </si>
  <si>
    <t>periodontologiczne oraz chorób błon przyzębia</t>
  </si>
  <si>
    <t xml:space="preserve"> </t>
  </si>
  <si>
    <t>reumatologiczna  1280-1281</t>
  </si>
  <si>
    <t>nefrologiczna          1130-1131</t>
  </si>
  <si>
    <t>medycyny sportowej 1370-1371</t>
  </si>
  <si>
    <t>chorób zakaźnych 1340-1349</t>
  </si>
  <si>
    <t>geriatryczna                  1060-1061</t>
  </si>
  <si>
    <t>1060-1061</t>
  </si>
  <si>
    <t>neurochirurgiczna 1570-1571</t>
  </si>
  <si>
    <t>Dynamika</t>
  </si>
  <si>
    <t>Powiaty</t>
  </si>
  <si>
    <t>Wskaźnik zgłaszalności na 1 000 ludności ogółem</t>
  </si>
  <si>
    <t>Wskaźnik zgłaszalności na 1 000 dzieci 
i młodzieży   w wieku 0-18 lat</t>
  </si>
  <si>
    <t>Dynamika 2017/2015</t>
  </si>
  <si>
    <t>Rozdział 4. Ambulatoryjna opieka zdrowotna</t>
  </si>
  <si>
    <t>Tabela 4.1.    Liczba osób zadeklarowanych do lekarzy podstawowej opieki zdrowotnej  w województwie małopolskim wg powiatów</t>
  </si>
  <si>
    <r>
      <t>Liczba osób zadeklarowanych do lekarzy podstawowej opieki zdrowotnej</t>
    </r>
    <r>
      <rPr>
        <sz val="11"/>
        <color theme="1"/>
        <rFont val="Times New Roman"/>
        <family val="1"/>
        <charset val="238"/>
      </rPr>
      <t xml:space="preserve"> (stan w dniu 31.12)</t>
    </r>
  </si>
  <si>
    <t>Tabela  4.2.    Porady lekarskie udzielone w poradniach specjalistycznych w podmiotach wykonujących działalność leczniczą na terenie województwa małopolskiego w wybranych poradniach</t>
  </si>
  <si>
    <r>
      <rPr>
        <b/>
        <sz val="11"/>
        <rFont val="Times New Roman"/>
        <family val="1"/>
        <charset val="238"/>
      </rPr>
      <t>Tabela  4.2 cd.    Porady udzielone w poradniach specjalistycznych w podmiotach wykonujących działalność leczniczą na terenie województwa małopolskiego w wybranych poradniach</t>
    </r>
    <r>
      <rPr>
        <b/>
        <sz val="11"/>
        <color rgb="FFFF0000"/>
        <rFont val="Times New Roman"/>
        <family val="1"/>
        <charset val="238"/>
      </rPr>
      <t xml:space="preserve"> </t>
    </r>
  </si>
  <si>
    <t xml:space="preserve">Tabela  4.2 cd.    Porady udzielone w poradniach specjalistycznych w podmiotach wykonujących działalność leczniczą na terenie województwa małopolskiego w wybranych poradniach  </t>
  </si>
  <si>
    <t>Tabela  4.2. cd.</t>
  </si>
  <si>
    <t>Tabela  4.2. cd. II</t>
  </si>
  <si>
    <t>Tabela  4.2. cd. III</t>
  </si>
  <si>
    <r>
      <t xml:space="preserve">Tabela  4.3    Działalność poradni specjalistycznych w podmiotach wykonujących działalność leczniczą na terenie województwa małopolskiego w 2017 roku       </t>
    </r>
    <r>
      <rPr>
        <b/>
        <sz val="11"/>
        <color rgb="FF0070C0"/>
        <rFont val="Times New Roman"/>
        <family val="1"/>
        <charset val="238"/>
      </rPr>
      <t xml:space="preserve"> </t>
    </r>
  </si>
  <si>
    <t>Tabela  4.2 cd.    Porady udzielone w poradniach specjalistycznych w podmiotach wykonujących działalność leczniczą na terenie województwa małopolskiego w wybranych poradniach</t>
  </si>
  <si>
    <t xml:space="preserve">Tabela  4.3    Działalność poradni specjalistycznych w podmiotach wykonujących działalność leczniczą na terenie województwa małopolskiego w 2017 roku        </t>
  </si>
  <si>
    <t xml:space="preserve">Tabela  4.4.  Porady udzielone w poradniach stomatologicznych na terenie województwa małopolskiego według powiatów  </t>
  </si>
  <si>
    <t xml:space="preserve">Tabela  4.5.  Działalność pracowni cytodiagnostycznych dla ogółu ludności  w zakładach publicznych,  niepublicznych i praktykach lekarskich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</si>
</sst>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color theme="1"/>
      <name val="Edwardian Script ITC"/>
      <family val="4"/>
    </font>
    <font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70C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/>
      <right style="double">
        <color rgb="FF000000"/>
      </right>
      <top style="double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double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rgb="FFD3D3D3"/>
      </top>
      <bottom style="double">
        <color indexed="64"/>
      </bottom>
      <diagonal/>
    </border>
    <border>
      <left/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D3D3D3"/>
      </top>
      <bottom style="double">
        <color indexed="64"/>
      </bottom>
      <diagonal/>
    </border>
    <border>
      <left/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rgb="FF000000"/>
      </bottom>
      <diagonal/>
    </border>
  </borders>
  <cellStyleXfs count="4">
    <xf numFmtId="0" fontId="0" fillId="0" borderId="0"/>
    <xf numFmtId="0" fontId="22" fillId="0" borderId="0"/>
    <xf numFmtId="0" fontId="22" fillId="0" borderId="0"/>
    <xf numFmtId="0" fontId="28" fillId="0" borderId="0" applyNumberFormat="0" applyFill="0" applyBorder="0" applyAlignment="0" applyProtection="0"/>
  </cellStyleXfs>
  <cellXfs count="376">
    <xf numFmtId="0" fontId="0" fillId="0" borderId="0" xfId="0"/>
    <xf numFmtId="0" fontId="2" fillId="0" borderId="0" xfId="0" applyFont="1"/>
    <xf numFmtId="0" fontId="6" fillId="0" borderId="10" xfId="0" applyFont="1" applyBorder="1" applyAlignment="1">
      <alignment horizontal="left" indent="1"/>
    </xf>
    <xf numFmtId="3" fontId="0" fillId="0" borderId="0" xfId="0" applyNumberFormat="1"/>
    <xf numFmtId="0" fontId="7" fillId="0" borderId="14" xfId="0" applyFont="1" applyBorder="1" applyAlignment="1">
      <alignment horizontal="left" indent="1"/>
    </xf>
    <xf numFmtId="0" fontId="5" fillId="0" borderId="6" xfId="0" applyFont="1" applyBorder="1" applyAlignment="1">
      <alignment horizontal="center" vertical="center"/>
    </xf>
    <xf numFmtId="0" fontId="11" fillId="0" borderId="10" xfId="0" applyFont="1" applyBorder="1"/>
    <xf numFmtId="3" fontId="11" fillId="0" borderId="11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1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2" fillId="0" borderId="41" xfId="0" applyFont="1" applyBorder="1"/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left"/>
    </xf>
    <xf numFmtId="3" fontId="4" fillId="0" borderId="2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2" fillId="0" borderId="21" xfId="0" applyFont="1" applyBorder="1"/>
    <xf numFmtId="0" fontId="7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14" xfId="0" applyFont="1" applyBorder="1"/>
    <xf numFmtId="0" fontId="18" fillId="0" borderId="15" xfId="0" applyFont="1" applyBorder="1"/>
    <xf numFmtId="0" fontId="18" fillId="0" borderId="11" xfId="0" applyFont="1" applyBorder="1" applyAlignment="1">
      <alignment horizontal="right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indent="1"/>
    </xf>
    <xf numFmtId="0" fontId="17" fillId="0" borderId="11" xfId="0" applyFont="1" applyBorder="1" applyAlignment="1">
      <alignment horizontal="right"/>
    </xf>
    <xf numFmtId="0" fontId="19" fillId="0" borderId="10" xfId="0" applyFont="1" applyBorder="1" applyAlignment="1">
      <alignment horizontal="left" indent="1"/>
    </xf>
    <xf numFmtId="0" fontId="18" fillId="0" borderId="11" xfId="0" applyFont="1" applyBorder="1"/>
    <xf numFmtId="0" fontId="18" fillId="0" borderId="10" xfId="0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17" fillId="0" borderId="5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inden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22" xfId="0" applyFont="1" applyBorder="1"/>
    <xf numFmtId="3" fontId="12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3" fontId="12" fillId="0" borderId="60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wrapText="1"/>
    </xf>
    <xf numFmtId="0" fontId="7" fillId="0" borderId="1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0" fillId="0" borderId="0" xfId="0" applyBorder="1"/>
    <xf numFmtId="0" fontId="3" fillId="0" borderId="3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12" fillId="0" borderId="0" xfId="0" applyFont="1" applyBorder="1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75" xfId="0" applyFont="1" applyBorder="1"/>
    <xf numFmtId="3" fontId="12" fillId="0" borderId="77" xfId="0" applyNumberFormat="1" applyFont="1" applyBorder="1" applyAlignment="1">
      <alignment horizontal="center"/>
    </xf>
    <xf numFmtId="3" fontId="12" fillId="0" borderId="78" xfId="0" applyNumberFormat="1" applyFont="1" applyBorder="1" applyAlignment="1">
      <alignment horizontal="center"/>
    </xf>
    <xf numFmtId="3" fontId="12" fillId="0" borderId="76" xfId="0" applyNumberFormat="1" applyFont="1" applyBorder="1" applyAlignment="1">
      <alignment horizontal="center"/>
    </xf>
    <xf numFmtId="3" fontId="12" fillId="0" borderId="7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/>
    <xf numFmtId="0" fontId="17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3" fontId="23" fillId="0" borderId="21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/>
    </xf>
    <xf numFmtId="3" fontId="23" fillId="0" borderId="27" xfId="0" applyNumberFormat="1" applyFont="1" applyBorder="1" applyAlignment="1">
      <alignment horizontal="center"/>
    </xf>
    <xf numFmtId="3" fontId="23" fillId="0" borderId="41" xfId="0" applyNumberFormat="1" applyFont="1" applyBorder="1" applyAlignment="1">
      <alignment horizontal="center"/>
    </xf>
    <xf numFmtId="3" fontId="23" fillId="0" borderId="44" xfId="0" applyNumberFormat="1" applyFont="1" applyBorder="1" applyAlignment="1">
      <alignment horizontal="center"/>
    </xf>
    <xf numFmtId="3" fontId="23" fillId="0" borderId="27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/>
    </xf>
    <xf numFmtId="0" fontId="23" fillId="0" borderId="70" xfId="1" applyNumberFormat="1" applyFont="1" applyFill="1" applyBorder="1" applyAlignment="1">
      <alignment horizontal="center" vertical="top" wrapText="1" readingOrder="1"/>
    </xf>
    <xf numFmtId="3" fontId="23" fillId="0" borderId="70" xfId="1" applyNumberFormat="1" applyFont="1" applyFill="1" applyBorder="1" applyAlignment="1">
      <alignment horizontal="center" vertical="top" wrapText="1" readingOrder="1"/>
    </xf>
    <xf numFmtId="3" fontId="23" fillId="0" borderId="15" xfId="0" applyNumberFormat="1" applyFont="1" applyBorder="1" applyAlignment="1">
      <alignment horizontal="center"/>
    </xf>
    <xf numFmtId="3" fontId="23" fillId="0" borderId="72" xfId="1" applyNumberFormat="1" applyFont="1" applyFill="1" applyBorder="1" applyAlignment="1">
      <alignment horizontal="center" vertical="top" wrapText="1" readingOrder="1"/>
    </xf>
    <xf numFmtId="0" fontId="23" fillId="0" borderId="71" xfId="1" applyNumberFormat="1" applyFont="1" applyFill="1" applyBorder="1" applyAlignment="1">
      <alignment horizontal="center" vertical="top" wrapText="1" readingOrder="1"/>
    </xf>
    <xf numFmtId="3" fontId="23" fillId="0" borderId="0" xfId="0" applyNumberFormat="1" applyFont="1" applyBorder="1" applyAlignment="1">
      <alignment horizontal="center"/>
    </xf>
    <xf numFmtId="0" fontId="23" fillId="0" borderId="80" xfId="1" applyNumberFormat="1" applyFont="1" applyFill="1" applyBorder="1" applyAlignment="1">
      <alignment horizontal="center" vertical="top" wrapText="1" readingOrder="1"/>
    </xf>
    <xf numFmtId="3" fontId="20" fillId="0" borderId="11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3" fontId="23" fillId="0" borderId="69" xfId="1" applyNumberFormat="1" applyFont="1" applyFill="1" applyBorder="1" applyAlignment="1">
      <alignment horizontal="center" vertical="top" wrapText="1" readingOrder="1"/>
    </xf>
    <xf numFmtId="3" fontId="23" fillId="0" borderId="60" xfId="0" applyNumberFormat="1" applyFont="1" applyBorder="1" applyAlignment="1">
      <alignment horizontal="center"/>
    </xf>
    <xf numFmtId="3" fontId="23" fillId="0" borderId="61" xfId="0" applyNumberFormat="1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3" fontId="11" fillId="0" borderId="60" xfId="0" applyNumberFormat="1" applyFont="1" applyBorder="1" applyAlignment="1">
      <alignment horizontal="center" vertical="center"/>
    </xf>
    <xf numFmtId="3" fontId="11" fillId="0" borderId="61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3" fontId="11" fillId="0" borderId="2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11" xfId="0" applyFont="1" applyBorder="1"/>
    <xf numFmtId="3" fontId="12" fillId="0" borderId="49" xfId="0" applyNumberFormat="1" applyFont="1" applyBorder="1" applyAlignment="1">
      <alignment horizontal="center"/>
    </xf>
    <xf numFmtId="3" fontId="12" fillId="0" borderId="82" xfId="0" applyNumberFormat="1" applyFont="1" applyBorder="1" applyAlignment="1">
      <alignment horizontal="center"/>
    </xf>
    <xf numFmtId="3" fontId="12" fillId="0" borderId="35" xfId="0" applyNumberFormat="1" applyFont="1" applyBorder="1" applyAlignment="1">
      <alignment horizontal="center"/>
    </xf>
    <xf numFmtId="3" fontId="12" fillId="0" borderId="51" xfId="0" applyNumberFormat="1" applyFont="1" applyBorder="1" applyAlignment="1">
      <alignment horizontal="center"/>
    </xf>
    <xf numFmtId="3" fontId="11" fillId="0" borderId="41" xfId="0" applyNumberFormat="1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81" xfId="1" applyNumberFormat="1" applyFont="1" applyFill="1" applyBorder="1" applyAlignment="1">
      <alignment horizontal="center" vertical="top" wrapText="1" readingOrder="1"/>
    </xf>
    <xf numFmtId="0" fontId="23" fillId="0" borderId="2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3" fontId="11" fillId="0" borderId="83" xfId="0" applyNumberFormat="1" applyFont="1" applyBorder="1" applyAlignment="1">
      <alignment horizontal="center"/>
    </xf>
    <xf numFmtId="0" fontId="11" fillId="0" borderId="0" xfId="0" applyFont="1"/>
    <xf numFmtId="0" fontId="23" fillId="0" borderId="83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3" fontId="23" fillId="0" borderId="83" xfId="0" applyNumberFormat="1" applyFont="1" applyBorder="1" applyAlignment="1">
      <alignment horizontal="center"/>
    </xf>
    <xf numFmtId="0" fontId="12" fillId="0" borderId="42" xfId="0" applyFont="1" applyBorder="1"/>
    <xf numFmtId="0" fontId="12" fillId="0" borderId="0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wrapText="1"/>
    </xf>
    <xf numFmtId="0" fontId="11" fillId="0" borderId="49" xfId="0" applyFont="1" applyBorder="1" applyAlignment="1">
      <alignment horizontal="center"/>
    </xf>
    <xf numFmtId="3" fontId="11" fillId="0" borderId="49" xfId="0" applyNumberFormat="1" applyFont="1" applyBorder="1" applyAlignment="1">
      <alignment horizontal="center"/>
    </xf>
    <xf numFmtId="165" fontId="11" fillId="0" borderId="49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165" fontId="12" fillId="0" borderId="21" xfId="0" applyNumberFormat="1" applyFont="1" applyBorder="1" applyAlignment="1">
      <alignment horizontal="center"/>
    </xf>
    <xf numFmtId="3" fontId="20" fillId="0" borderId="69" xfId="1" applyNumberFormat="1" applyFont="1" applyFill="1" applyBorder="1" applyAlignment="1">
      <alignment horizontal="center" vertical="center" wrapText="1" readingOrder="1"/>
    </xf>
    <xf numFmtId="164" fontId="23" fillId="0" borderId="21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164" fontId="23" fillId="0" borderId="21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" vertical="center"/>
    </xf>
    <xf numFmtId="2" fontId="23" fillId="0" borderId="27" xfId="0" applyNumberFormat="1" applyFont="1" applyBorder="1" applyAlignment="1">
      <alignment horizontal="center" vertical="center"/>
    </xf>
    <xf numFmtId="165" fontId="23" fillId="0" borderId="21" xfId="0" applyNumberFormat="1" applyFont="1" applyBorder="1" applyAlignment="1">
      <alignment horizontal="center"/>
    </xf>
    <xf numFmtId="165" fontId="23" fillId="0" borderId="21" xfId="0" applyNumberFormat="1" applyFont="1" applyBorder="1" applyAlignment="1">
      <alignment horizontal="center" vertical="center"/>
    </xf>
    <xf numFmtId="165" fontId="23" fillId="0" borderId="27" xfId="0" applyNumberFormat="1" applyFont="1" applyBorder="1" applyAlignment="1">
      <alignment horizontal="center" vertical="center"/>
    </xf>
    <xf numFmtId="2" fontId="23" fillId="0" borderId="41" xfId="0" applyNumberFormat="1" applyFont="1" applyBorder="1" applyAlignment="1">
      <alignment horizontal="center"/>
    </xf>
    <xf numFmtId="2" fontId="23" fillId="0" borderId="41" xfId="0" applyNumberFormat="1" applyFont="1" applyBorder="1" applyAlignment="1">
      <alignment horizontal="center" vertical="center"/>
    </xf>
    <xf numFmtId="2" fontId="23" fillId="0" borderId="44" xfId="0" applyNumberFormat="1" applyFont="1" applyBorder="1" applyAlignment="1">
      <alignment horizontal="center" vertical="center"/>
    </xf>
    <xf numFmtId="165" fontId="20" fillId="0" borderId="49" xfId="0" applyNumberFormat="1" applyFont="1" applyBorder="1" applyAlignment="1">
      <alignment horizontal="center"/>
    </xf>
    <xf numFmtId="4" fontId="23" fillId="0" borderId="21" xfId="0" applyNumberFormat="1" applyFont="1" applyBorder="1" applyAlignment="1">
      <alignment horizontal="center"/>
    </xf>
    <xf numFmtId="0" fontId="12" fillId="0" borderId="10" xfId="0" applyFont="1" applyBorder="1"/>
    <xf numFmtId="0" fontId="12" fillId="0" borderId="3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wrapText="1"/>
    </xf>
    <xf numFmtId="0" fontId="11" fillId="0" borderId="8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51" xfId="0" applyFont="1" applyBorder="1" applyAlignment="1">
      <alignment wrapText="1"/>
    </xf>
    <xf numFmtId="3" fontId="17" fillId="0" borderId="21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/>
    </xf>
    <xf numFmtId="3" fontId="12" fillId="0" borderId="61" xfId="0" applyNumberFormat="1" applyFont="1" applyBorder="1" applyAlignment="1">
      <alignment horizontal="center"/>
    </xf>
    <xf numFmtId="0" fontId="12" fillId="0" borderId="10" xfId="0" applyFont="1" applyBorder="1"/>
    <xf numFmtId="3" fontId="20" fillId="0" borderId="2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5" fillId="0" borderId="31" xfId="0" applyFont="1" applyBorder="1" applyAlignment="1">
      <alignment horizontal="center" vertical="center"/>
    </xf>
    <xf numFmtId="165" fontId="12" fillId="0" borderId="49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0" fontId="23" fillId="0" borderId="72" xfId="1" applyNumberFormat="1" applyFont="1" applyFill="1" applyBorder="1" applyAlignment="1">
      <alignment horizontal="center" vertical="top" wrapText="1" readingOrder="1"/>
    </xf>
    <xf numFmtId="0" fontId="23" fillId="0" borderId="91" xfId="1" applyNumberFormat="1" applyFont="1" applyFill="1" applyBorder="1" applyAlignment="1">
      <alignment horizontal="center" vertical="top" wrapText="1" readingOrder="1"/>
    </xf>
    <xf numFmtId="0" fontId="12" fillId="0" borderId="7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2" fillId="0" borderId="22" xfId="0" applyFont="1" applyBorder="1"/>
    <xf numFmtId="164" fontId="4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0" xfId="0" applyFont="1" applyBorder="1"/>
    <xf numFmtId="3" fontId="18" fillId="0" borderId="49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0" fontId="2" fillId="0" borderId="21" xfId="0" applyFont="1" applyBorder="1"/>
    <xf numFmtId="3" fontId="4" fillId="0" borderId="23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7" fillId="0" borderId="49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4" fontId="11" fillId="0" borderId="41" xfId="0" applyNumberFormat="1" applyFont="1" applyBorder="1" applyAlignment="1">
      <alignment horizontal="center"/>
    </xf>
    <xf numFmtId="0" fontId="23" fillId="0" borderId="93" xfId="1" applyNumberFormat="1" applyFont="1" applyFill="1" applyBorder="1" applyAlignment="1">
      <alignment horizontal="center" vertical="top" wrapText="1" readingOrder="1"/>
    </xf>
    <xf numFmtId="165" fontId="11" fillId="0" borderId="12" xfId="0" applyNumberFormat="1" applyFont="1" applyBorder="1" applyAlignment="1">
      <alignment horizontal="center" vertical="center"/>
    </xf>
    <xf numFmtId="0" fontId="10" fillId="0" borderId="19" xfId="0" applyFont="1" applyBorder="1"/>
    <xf numFmtId="0" fontId="10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92" xfId="0" applyBorder="1" applyAlignment="1"/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2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11" fillId="0" borderId="95" xfId="0" applyFont="1" applyBorder="1" applyAlignment="1">
      <alignment horizontal="center" vertical="center"/>
    </xf>
    <xf numFmtId="0" fontId="12" fillId="0" borderId="10" xfId="0" applyFont="1" applyBorder="1"/>
    <xf numFmtId="0" fontId="12" fillId="0" borderId="13" xfId="0" applyFont="1" applyBorder="1"/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24" fillId="0" borderId="32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6" fillId="0" borderId="4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7" fillId="0" borderId="4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3" applyAlignment="1">
      <alignment vertical="center" wrapText="1"/>
    </xf>
    <xf numFmtId="0" fontId="28" fillId="0" borderId="0" xfId="3" applyAlignment="1">
      <alignment vertical="center"/>
    </xf>
  </cellXfs>
  <cellStyles count="4">
    <cellStyle name="Hiperłącze" xfId="3" builtinId="8"/>
    <cellStyle name="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33</xdr:row>
      <xdr:rowOff>38100</xdr:rowOff>
    </xdr:from>
    <xdr:to>
      <xdr:col>10</xdr:col>
      <xdr:colOff>541291</xdr:colOff>
      <xdr:row>54</xdr:row>
      <xdr:rowOff>90631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00"/>
          <a:ext cx="7523116" cy="3853006"/>
        </a:xfrm>
        <a:prstGeom prst="rect">
          <a:avLst/>
        </a:prstGeom>
      </xdr:spPr>
    </xdr:pic>
    <xdr:clientData/>
  </xdr:twoCellAnchor>
  <xdr:twoCellAnchor editAs="oneCell">
    <xdr:from>
      <xdr:col>11</xdr:col>
      <xdr:colOff>371475</xdr:colOff>
      <xdr:row>32</xdr:row>
      <xdr:rowOff>438150</xdr:rowOff>
    </xdr:from>
    <xdr:to>
      <xdr:col>22</xdr:col>
      <xdr:colOff>621706</xdr:colOff>
      <xdr:row>56</xdr:row>
      <xdr:rowOff>52184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1025" y="7553325"/>
          <a:ext cx="7803556" cy="4243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33</xdr:row>
      <xdr:rowOff>66675</xdr:rowOff>
    </xdr:from>
    <xdr:to>
      <xdr:col>9</xdr:col>
      <xdr:colOff>378632</xdr:colOff>
      <xdr:row>54</xdr:row>
      <xdr:rowOff>173314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8324850"/>
          <a:ext cx="7846232" cy="3926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33</xdr:row>
      <xdr:rowOff>76200</xdr:rowOff>
    </xdr:from>
    <xdr:to>
      <xdr:col>10</xdr:col>
      <xdr:colOff>438090</xdr:colOff>
      <xdr:row>58</xdr:row>
      <xdr:rowOff>160800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7248525"/>
          <a:ext cx="8096190" cy="460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5" sqref="A15"/>
    </sheetView>
  </sheetViews>
  <sheetFormatPr defaultRowHeight="14.25"/>
  <cols>
    <col min="1" max="1" width="103.625" customWidth="1"/>
  </cols>
  <sheetData>
    <row r="1" spans="1:1" ht="38.25" customHeight="1">
      <c r="A1" s="373" t="s">
        <v>164</v>
      </c>
    </row>
    <row r="2" spans="1:1" ht="42" customHeight="1">
      <c r="A2" s="374" t="s">
        <v>165</v>
      </c>
    </row>
    <row r="3" spans="1:1" ht="42.75" customHeight="1">
      <c r="A3" s="374" t="s">
        <v>167</v>
      </c>
    </row>
    <row r="4" spans="1:1" ht="33" customHeight="1">
      <c r="A4" s="375" t="s">
        <v>170</v>
      </c>
    </row>
    <row r="5" spans="1:1" ht="31.5" customHeight="1">
      <c r="A5" s="375" t="s">
        <v>171</v>
      </c>
    </row>
    <row r="6" spans="1:1" ht="28.5" customHeight="1">
      <c r="A6" s="375" t="s">
        <v>172</v>
      </c>
    </row>
    <row r="7" spans="1:1" ht="45" customHeight="1">
      <c r="A7" s="374" t="s">
        <v>175</v>
      </c>
    </row>
    <row r="8" spans="1:1" ht="35.25" customHeight="1">
      <c r="A8" s="375" t="s">
        <v>176</v>
      </c>
    </row>
    <row r="9" spans="1:1" ht="54.75" customHeight="1">
      <c r="A9" s="374" t="s">
        <v>177</v>
      </c>
    </row>
  </sheetData>
  <hyperlinks>
    <hyperlink ref="A2" location="'Tab. 4.1'!A1" display="Tabela 4.1.    Liczba osób zadeklarowanych do lekarzy podstawowej opieki zdrowotnej  w województwie małopolskim wg powiatów"/>
    <hyperlink ref="A3" location="'Tab. 4.2'!A1" display="Tabela  4.2.    Porady lekarskie udzielone w poradniach specjalistycznych w podmiotach wykonujących działalność leczniczą na terenie województwa małopolskiego w wybranych poradniach"/>
    <hyperlink ref="A4" location="'Tab. 4.2 cd.'!A1" display="Tabela  4.2. cd."/>
    <hyperlink ref="A5" location="'Tab. 4.2 cd.  II'!A1" display="Tabela  4.2. cd. II"/>
    <hyperlink ref="A6" location="'Tabela 4.2 cd.III'!A1" display="Tabela  4.2. cd. III"/>
    <hyperlink ref="A7" location="'Tab. 4.3'!A1" display="Tabela  4.3    Działalność poradni specjalistycznych w podmiotach wykonujących działalność leczniczą na terenie województwa małopolskiego w 2017 roku        "/>
    <hyperlink ref="A8" location="'Tab. 4.4'!A1" display="Tabela  4.4.  Porady udzielone w poradniach stomatologicznych na terenie województwa małopolskiego według powiatów  "/>
    <hyperlink ref="A9" location="'Tab. 4.5'!A1" display="Tabela  4.5.  Działalność pracowni cytodiagnostycznych dla ogółu ludności  w zakładach publicznych,  niepublicznych i praktykach lekarskich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E1"/>
    </sheetView>
  </sheetViews>
  <sheetFormatPr defaultRowHeight="14.25"/>
  <cols>
    <col min="1" max="1" width="15.375" customWidth="1"/>
    <col min="2" max="2" width="6.5" customWidth="1"/>
    <col min="3" max="4" width="20.125" customWidth="1"/>
    <col min="5" max="5" width="18.875" customWidth="1"/>
  </cols>
  <sheetData>
    <row r="1" spans="1:5" ht="40.5" customHeight="1">
      <c r="A1" s="275" t="s">
        <v>165</v>
      </c>
      <c r="B1" s="275"/>
      <c r="C1" s="275"/>
      <c r="D1" s="275"/>
      <c r="E1" s="276"/>
    </row>
    <row r="2" spans="1:5" ht="6.75" customHeight="1" thickBot="1">
      <c r="A2" s="1"/>
      <c r="B2" s="1"/>
      <c r="C2" s="1"/>
      <c r="D2" s="1"/>
    </row>
    <row r="3" spans="1:5" ht="44.25" customHeight="1" thickTop="1" thickBot="1">
      <c r="A3" s="266" t="s">
        <v>0</v>
      </c>
      <c r="B3" s="267"/>
      <c r="C3" s="272" t="s">
        <v>166</v>
      </c>
      <c r="D3" s="273"/>
      <c r="E3" s="274"/>
    </row>
    <row r="4" spans="1:5" ht="16.5" customHeight="1" thickBot="1">
      <c r="A4" s="268"/>
      <c r="B4" s="269"/>
      <c r="C4" s="109" t="s">
        <v>1</v>
      </c>
      <c r="D4" s="109" t="s">
        <v>2</v>
      </c>
      <c r="E4" s="117" t="s">
        <v>3</v>
      </c>
    </row>
    <row r="5" spans="1:5" ht="11.25" customHeight="1" thickBot="1">
      <c r="A5" s="270">
        <v>1</v>
      </c>
      <c r="B5" s="271"/>
      <c r="C5" s="5">
        <v>2</v>
      </c>
      <c r="D5" s="112">
        <v>3</v>
      </c>
      <c r="E5" s="118">
        <v>4</v>
      </c>
    </row>
    <row r="6" spans="1:5" ht="15.75">
      <c r="A6" s="2" t="s">
        <v>3</v>
      </c>
      <c r="B6" s="84" t="s">
        <v>28</v>
      </c>
      <c r="C6" s="258">
        <v>671605</v>
      </c>
      <c r="D6" s="52">
        <v>2525839</v>
      </c>
      <c r="E6" s="110">
        <v>3197444</v>
      </c>
    </row>
    <row r="7" spans="1:5" ht="15.75">
      <c r="A7" s="2"/>
      <c r="B7" s="84" t="s">
        <v>146</v>
      </c>
      <c r="C7" s="52">
        <v>689724</v>
      </c>
      <c r="D7" s="52">
        <v>2516531</v>
      </c>
      <c r="E7" s="110">
        <v>3206255</v>
      </c>
    </row>
    <row r="8" spans="1:5" ht="15.75">
      <c r="A8" s="2"/>
      <c r="B8" s="257" t="s">
        <v>148</v>
      </c>
      <c r="C8" s="113">
        <v>669917</v>
      </c>
      <c r="D8" s="113">
        <v>2547463</v>
      </c>
      <c r="E8" s="115">
        <v>3217380</v>
      </c>
    </row>
    <row r="9" spans="1:5">
      <c r="A9" s="277" t="s">
        <v>163</v>
      </c>
      <c r="B9" s="278"/>
      <c r="C9" s="259">
        <f>(C8*100)/C6</f>
        <v>99.748661787806824</v>
      </c>
      <c r="D9" s="259">
        <f t="shared" ref="D9:E9" si="0">(D8*100)/D6</f>
        <v>100.85611157322379</v>
      </c>
      <c r="E9" s="260">
        <f t="shared" si="0"/>
        <v>100.62349801904271</v>
      </c>
    </row>
    <row r="10" spans="1:5" ht="11.25" customHeight="1">
      <c r="A10" s="82" t="s">
        <v>4</v>
      </c>
      <c r="B10" s="84"/>
      <c r="C10" s="50"/>
      <c r="D10" s="113"/>
      <c r="E10" s="111"/>
    </row>
    <row r="11" spans="1:5" ht="15">
      <c r="A11" s="106" t="s">
        <v>5</v>
      </c>
      <c r="B11" s="83"/>
      <c r="C11" s="47">
        <v>140238</v>
      </c>
      <c r="D11" s="52">
        <f t="shared" ref="D11:D32" si="1">E11-C11</f>
        <v>677293</v>
      </c>
      <c r="E11" s="110">
        <v>817531</v>
      </c>
    </row>
    <row r="12" spans="1:5" ht="15">
      <c r="A12" s="106" t="s">
        <v>6</v>
      </c>
      <c r="B12" s="107"/>
      <c r="C12" s="47">
        <v>22052</v>
      </c>
      <c r="D12" s="52">
        <f t="shared" si="1"/>
        <v>73676</v>
      </c>
      <c r="E12" s="110">
        <v>95728</v>
      </c>
    </row>
    <row r="13" spans="1:5" ht="15">
      <c r="A13" s="106" t="s">
        <v>7</v>
      </c>
      <c r="B13" s="83"/>
      <c r="C13" s="47">
        <v>26265</v>
      </c>
      <c r="D13" s="52">
        <f t="shared" si="1"/>
        <v>121862</v>
      </c>
      <c r="E13" s="110">
        <v>148127</v>
      </c>
    </row>
    <row r="14" spans="1:5" ht="15">
      <c r="A14" s="106" t="s">
        <v>8</v>
      </c>
      <c r="B14" s="83"/>
      <c r="C14" s="47">
        <v>24213</v>
      </c>
      <c r="D14" s="52">
        <f t="shared" si="1"/>
        <v>77212</v>
      </c>
      <c r="E14" s="110">
        <v>101425</v>
      </c>
    </row>
    <row r="15" spans="1:5" ht="15">
      <c r="A15" s="106" t="s">
        <v>9</v>
      </c>
      <c r="B15" s="83"/>
      <c r="C15" s="47">
        <v>17126</v>
      </c>
      <c r="D15" s="52">
        <f t="shared" si="1"/>
        <v>57212</v>
      </c>
      <c r="E15" s="110">
        <v>74338</v>
      </c>
    </row>
    <row r="16" spans="1:5" ht="15">
      <c r="A16" s="106" t="s">
        <v>10</v>
      </c>
      <c r="B16" s="83"/>
      <c r="C16" s="47">
        <v>21514</v>
      </c>
      <c r="D16" s="52">
        <f t="shared" si="1"/>
        <v>97695</v>
      </c>
      <c r="E16" s="110">
        <v>119209</v>
      </c>
    </row>
    <row r="17" spans="1:5" ht="15">
      <c r="A17" s="106" t="s">
        <v>11</v>
      </c>
      <c r="B17" s="83"/>
      <c r="C17" s="47">
        <v>11302</v>
      </c>
      <c r="D17" s="52">
        <f t="shared" si="1"/>
        <v>42047</v>
      </c>
      <c r="E17" s="110">
        <v>53349</v>
      </c>
    </row>
    <row r="18" spans="1:5" ht="15">
      <c r="A18" s="106" t="s">
        <v>12</v>
      </c>
      <c r="B18" s="83"/>
      <c r="C18" s="47">
        <v>24259</v>
      </c>
      <c r="D18" s="52">
        <f t="shared" si="1"/>
        <v>78611</v>
      </c>
      <c r="E18" s="110">
        <v>102870</v>
      </c>
    </row>
    <row r="19" spans="1:5" ht="15">
      <c r="A19" s="106" t="s">
        <v>13</v>
      </c>
      <c r="B19" s="83"/>
      <c r="C19" s="47">
        <v>49104</v>
      </c>
      <c r="D19" s="52">
        <f t="shared" si="1"/>
        <v>178017</v>
      </c>
      <c r="E19" s="110">
        <v>227121</v>
      </c>
    </row>
    <row r="20" spans="1:5" ht="15">
      <c r="A20" s="106" t="s">
        <v>14</v>
      </c>
      <c r="B20" s="83"/>
      <c r="C20" s="47">
        <v>31734</v>
      </c>
      <c r="D20" s="52">
        <f t="shared" si="1"/>
        <v>91933</v>
      </c>
      <c r="E20" s="110">
        <v>123667</v>
      </c>
    </row>
    <row r="21" spans="1:5" ht="15">
      <c r="A21" s="106" t="s">
        <v>15</v>
      </c>
      <c r="B21" s="83"/>
      <c r="C21" s="47">
        <v>8893</v>
      </c>
      <c r="D21" s="52">
        <f t="shared" si="1"/>
        <v>37358</v>
      </c>
      <c r="E21" s="110">
        <v>46251</v>
      </c>
    </row>
    <row r="22" spans="1:5" ht="15">
      <c r="A22" s="106" t="s">
        <v>16</v>
      </c>
      <c r="B22" s="83"/>
      <c r="C22" s="47">
        <v>26539</v>
      </c>
      <c r="D22" s="52">
        <f t="shared" si="1"/>
        <v>86334</v>
      </c>
      <c r="E22" s="110">
        <v>112873</v>
      </c>
    </row>
    <row r="23" spans="1:5" ht="15">
      <c r="A23" s="106" t="s">
        <v>17</v>
      </c>
      <c r="B23" s="107"/>
      <c r="C23" s="47">
        <v>44176</v>
      </c>
      <c r="D23" s="52">
        <f t="shared" si="1"/>
        <v>138559</v>
      </c>
      <c r="E23" s="110">
        <v>182735</v>
      </c>
    </row>
    <row r="24" spans="1:5" ht="15">
      <c r="A24" s="106" t="s">
        <v>18</v>
      </c>
      <c r="B24" s="83"/>
      <c r="C24" s="47">
        <v>42779</v>
      </c>
      <c r="D24" s="52">
        <f t="shared" si="1"/>
        <v>130305</v>
      </c>
      <c r="E24" s="110">
        <v>173084</v>
      </c>
    </row>
    <row r="25" spans="1:5" ht="15">
      <c r="A25" s="106" t="s">
        <v>19</v>
      </c>
      <c r="B25" s="83"/>
      <c r="C25" s="47">
        <v>19832</v>
      </c>
      <c r="D25" s="52">
        <f t="shared" si="1"/>
        <v>86800</v>
      </c>
      <c r="E25" s="110">
        <v>106632</v>
      </c>
    </row>
    <row r="26" spans="1:5" ht="15">
      <c r="A26" s="106" t="s">
        <v>20</v>
      </c>
      <c r="B26" s="83"/>
      <c r="C26" s="47">
        <v>28341</v>
      </c>
      <c r="D26" s="52">
        <f t="shared" si="1"/>
        <v>118718</v>
      </c>
      <c r="E26" s="110">
        <v>147059</v>
      </c>
    </row>
    <row r="27" spans="1:5" ht="15">
      <c r="A27" s="106" t="s">
        <v>21</v>
      </c>
      <c r="B27" s="83"/>
      <c r="C27" s="47">
        <v>9143</v>
      </c>
      <c r="D27" s="52">
        <f t="shared" si="1"/>
        <v>36890</v>
      </c>
      <c r="E27" s="110">
        <v>46033</v>
      </c>
    </row>
    <row r="28" spans="1:5" ht="15">
      <c r="A28" s="106" t="s">
        <v>22</v>
      </c>
      <c r="B28" s="83"/>
      <c r="C28" s="47">
        <v>17795</v>
      </c>
      <c r="D28" s="52">
        <f t="shared" si="1"/>
        <v>61598</v>
      </c>
      <c r="E28" s="110">
        <v>79393</v>
      </c>
    </row>
    <row r="29" spans="1:5" ht="15">
      <c r="A29" s="106" t="s">
        <v>23</v>
      </c>
      <c r="B29" s="83"/>
      <c r="C29" s="47">
        <v>35061</v>
      </c>
      <c r="D29" s="52">
        <f t="shared" si="1"/>
        <v>122603</v>
      </c>
      <c r="E29" s="110">
        <v>157664</v>
      </c>
    </row>
    <row r="30" spans="1:5" ht="15">
      <c r="A30" s="106" t="s">
        <v>24</v>
      </c>
      <c r="B30" s="83"/>
      <c r="C30" s="47">
        <v>13359</v>
      </c>
      <c r="D30" s="52">
        <f t="shared" si="1"/>
        <v>44413</v>
      </c>
      <c r="E30" s="110">
        <v>57772</v>
      </c>
    </row>
    <row r="31" spans="1:5" ht="15">
      <c r="A31" s="106" t="s">
        <v>25</v>
      </c>
      <c r="B31" s="83"/>
      <c r="C31" s="47">
        <v>32126</v>
      </c>
      <c r="D31" s="52">
        <f t="shared" si="1"/>
        <v>106949</v>
      </c>
      <c r="E31" s="110">
        <v>139075</v>
      </c>
    </row>
    <row r="32" spans="1:5" ht="15.75" thickBot="1">
      <c r="A32" s="4" t="s">
        <v>26</v>
      </c>
      <c r="B32" s="85"/>
      <c r="C32" s="254">
        <v>24066</v>
      </c>
      <c r="D32" s="114">
        <f t="shared" si="1"/>
        <v>81378</v>
      </c>
      <c r="E32" s="116">
        <v>105444</v>
      </c>
    </row>
    <row r="33" spans="1:4" ht="15.75" thickTop="1">
      <c r="A33" s="264" t="s">
        <v>27</v>
      </c>
      <c r="B33" s="264"/>
      <c r="C33" s="265"/>
      <c r="D33" s="1"/>
    </row>
    <row r="34" spans="1:4" ht="15">
      <c r="A34" s="1"/>
    </row>
    <row r="35" spans="1:4" ht="15">
      <c r="A35" s="1"/>
    </row>
  </sheetData>
  <mergeCells count="6">
    <mergeCell ref="A33:C33"/>
    <mergeCell ref="A3:B4"/>
    <mergeCell ref="A5:B5"/>
    <mergeCell ref="C3:E3"/>
    <mergeCell ref="A1:E1"/>
    <mergeCell ref="A9:B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F14" sqref="F14"/>
    </sheetView>
  </sheetViews>
  <sheetFormatPr defaultRowHeight="14.25"/>
  <cols>
    <col min="3" max="3" width="11.875" customWidth="1"/>
    <col min="4" max="4" width="9.375" customWidth="1"/>
    <col min="5" max="5" width="9.875" customWidth="1"/>
    <col min="6" max="6" width="12.375" customWidth="1"/>
    <col min="7" max="16" width="8.25" customWidth="1"/>
    <col min="18" max="18" width="11.25" customWidth="1"/>
    <col min="19" max="19" width="9.75" customWidth="1"/>
    <col min="20" max="20" width="9.875" customWidth="1"/>
  </cols>
  <sheetData>
    <row r="1" spans="1:20" ht="31.5" customHeight="1" thickBot="1">
      <c r="A1" s="283" t="s">
        <v>167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20" ht="15" customHeight="1" thickTop="1" thickBot="1">
      <c r="A2" s="284" t="s">
        <v>0</v>
      </c>
      <c r="B2" s="285"/>
      <c r="C2" s="296" t="s">
        <v>29</v>
      </c>
      <c r="D2" s="285"/>
      <c r="E2" s="285"/>
      <c r="F2" s="297"/>
      <c r="G2" s="290" t="s">
        <v>30</v>
      </c>
      <c r="H2" s="290"/>
      <c r="I2" s="290"/>
      <c r="J2" s="290"/>
      <c r="K2" s="290"/>
      <c r="L2" s="290"/>
      <c r="M2" s="290"/>
      <c r="N2" s="290"/>
      <c r="O2" s="290"/>
      <c r="P2" s="291"/>
    </row>
    <row r="3" spans="1:20" ht="27.75" customHeight="1" thickBot="1">
      <c r="A3" s="286"/>
      <c r="B3" s="287"/>
      <c r="C3" s="298"/>
      <c r="D3" s="299"/>
      <c r="E3" s="299"/>
      <c r="F3" s="300"/>
      <c r="G3" s="292" t="s">
        <v>137</v>
      </c>
      <c r="H3" s="293"/>
      <c r="I3" s="294" t="s">
        <v>138</v>
      </c>
      <c r="J3" s="293"/>
      <c r="K3" s="294" t="s">
        <v>139</v>
      </c>
      <c r="L3" s="293"/>
      <c r="M3" s="294" t="s">
        <v>140</v>
      </c>
      <c r="N3" s="293"/>
      <c r="O3" s="294" t="s">
        <v>124</v>
      </c>
      <c r="P3" s="295"/>
    </row>
    <row r="4" spans="1:20" ht="72.95" customHeight="1" thickBot="1">
      <c r="A4" s="288"/>
      <c r="B4" s="289"/>
      <c r="C4" s="20" t="s">
        <v>3</v>
      </c>
      <c r="D4" s="248" t="s">
        <v>31</v>
      </c>
      <c r="E4" s="248" t="s">
        <v>161</v>
      </c>
      <c r="F4" s="38" t="s">
        <v>162</v>
      </c>
      <c r="G4" s="20" t="s">
        <v>34</v>
      </c>
      <c r="H4" s="248" t="s">
        <v>31</v>
      </c>
      <c r="I4" s="20" t="s">
        <v>34</v>
      </c>
      <c r="J4" s="248" t="s">
        <v>31</v>
      </c>
      <c r="K4" s="20" t="s">
        <v>34</v>
      </c>
      <c r="L4" s="248" t="s">
        <v>31</v>
      </c>
      <c r="M4" s="20" t="s">
        <v>34</v>
      </c>
      <c r="N4" s="248" t="s">
        <v>31</v>
      </c>
      <c r="O4" s="20" t="s">
        <v>34</v>
      </c>
      <c r="P4" s="22" t="s">
        <v>31</v>
      </c>
      <c r="R4" s="235"/>
      <c r="S4" s="236"/>
    </row>
    <row r="5" spans="1:20" ht="11.25" customHeight="1" thickBot="1">
      <c r="A5" s="279">
        <v>1</v>
      </c>
      <c r="B5" s="280"/>
      <c r="C5" s="120">
        <v>2</v>
      </c>
      <c r="D5" s="120">
        <v>3</v>
      </c>
      <c r="E5" s="237">
        <v>4</v>
      </c>
      <c r="F5" s="237">
        <v>5</v>
      </c>
      <c r="G5" s="120">
        <v>6</v>
      </c>
      <c r="H5" s="120">
        <v>7</v>
      </c>
      <c r="I5" s="120">
        <v>8</v>
      </c>
      <c r="J5" s="120">
        <v>9</v>
      </c>
      <c r="K5" s="120">
        <v>10</v>
      </c>
      <c r="L5" s="120">
        <v>11</v>
      </c>
      <c r="M5" s="120">
        <v>12</v>
      </c>
      <c r="N5" s="120">
        <v>13</v>
      </c>
      <c r="O5" s="120">
        <v>14</v>
      </c>
      <c r="P5" s="121">
        <v>15</v>
      </c>
      <c r="R5" s="231"/>
    </row>
    <row r="6" spans="1:20" ht="15">
      <c r="A6" s="122" t="s">
        <v>3</v>
      </c>
      <c r="B6" s="242" t="s">
        <v>146</v>
      </c>
      <c r="C6" s="165">
        <v>11259628</v>
      </c>
      <c r="D6" s="165">
        <v>1396937</v>
      </c>
      <c r="E6" s="238">
        <v>3329.0249714687811</v>
      </c>
      <c r="F6" s="165">
        <v>2066.6674556948356</v>
      </c>
      <c r="G6" s="125">
        <v>369393</v>
      </c>
      <c r="H6" s="123">
        <v>10596</v>
      </c>
      <c r="I6" s="124">
        <v>419768</v>
      </c>
      <c r="J6" s="125">
        <v>181888</v>
      </c>
      <c r="K6" s="125">
        <v>255915</v>
      </c>
      <c r="L6" s="125">
        <v>5770</v>
      </c>
      <c r="M6" s="125">
        <v>389602</v>
      </c>
      <c r="N6" s="125">
        <v>30085</v>
      </c>
      <c r="O6" s="125">
        <v>750910</v>
      </c>
      <c r="P6" s="126">
        <v>27718</v>
      </c>
      <c r="R6" s="234"/>
      <c r="S6" s="232"/>
    </row>
    <row r="7" spans="1:20">
      <c r="A7" s="6"/>
      <c r="B7" s="243" t="s">
        <v>148</v>
      </c>
      <c r="C7" s="8">
        <v>11270073</v>
      </c>
      <c r="D7" s="8">
        <v>1420066</v>
      </c>
      <c r="E7" s="230">
        <v>3323.152521982202</v>
      </c>
      <c r="F7" s="8">
        <v>2093.7236914466516</v>
      </c>
      <c r="G7" s="7">
        <v>390236</v>
      </c>
      <c r="H7" s="90">
        <v>10033</v>
      </c>
      <c r="I7" s="8">
        <v>395076</v>
      </c>
      <c r="J7" s="7">
        <v>182165</v>
      </c>
      <c r="K7" s="7">
        <v>245161</v>
      </c>
      <c r="L7" s="7">
        <v>5130</v>
      </c>
      <c r="M7" s="145">
        <v>406508</v>
      </c>
      <c r="N7" s="145">
        <v>30229</v>
      </c>
      <c r="O7" s="7">
        <v>779466</v>
      </c>
      <c r="P7" s="9">
        <v>28270</v>
      </c>
    </row>
    <row r="8" spans="1:20" ht="15">
      <c r="A8" s="6"/>
      <c r="B8" s="244" t="s">
        <v>159</v>
      </c>
      <c r="C8" s="239">
        <v>100.09276505404975</v>
      </c>
      <c r="D8" s="239">
        <v>101.65569385018794</v>
      </c>
      <c r="E8" s="239"/>
      <c r="F8" s="239"/>
      <c r="G8" s="239">
        <v>105.64249999323214</v>
      </c>
      <c r="H8" s="239">
        <v>94.686674216685546</v>
      </c>
      <c r="I8" s="239">
        <v>94.117703112195315</v>
      </c>
      <c r="J8" s="239">
        <v>100.15229152005629</v>
      </c>
      <c r="K8" s="239">
        <v>95.797823496082685</v>
      </c>
      <c r="L8" s="239">
        <v>88.908145580589249</v>
      </c>
      <c r="M8" s="239">
        <v>104.33930010626229</v>
      </c>
      <c r="N8" s="239">
        <v>100.4786438424464</v>
      </c>
      <c r="O8" s="239">
        <v>103.80285253891944</v>
      </c>
      <c r="P8" s="261">
        <v>101.99148567717728</v>
      </c>
      <c r="R8" s="231"/>
      <c r="S8" s="231"/>
      <c r="T8" s="231"/>
    </row>
    <row r="9" spans="1:20" ht="12.6" customHeight="1">
      <c r="A9" s="6" t="s">
        <v>160</v>
      </c>
      <c r="B9" s="108"/>
      <c r="C9" s="16"/>
      <c r="D9" s="16"/>
      <c r="E9" s="16"/>
      <c r="F9" s="16"/>
      <c r="G9" s="15"/>
      <c r="H9" s="86"/>
      <c r="I9" s="16"/>
      <c r="J9" s="15"/>
      <c r="K9" s="15"/>
      <c r="L9" s="15"/>
      <c r="M9" s="137"/>
      <c r="N9" s="137"/>
      <c r="O9" s="15"/>
      <c r="P9" s="17"/>
    </row>
    <row r="10" spans="1:20" ht="15">
      <c r="A10" s="249" t="s">
        <v>35</v>
      </c>
      <c r="B10" s="119"/>
      <c r="C10" s="132">
        <v>5822419</v>
      </c>
      <c r="D10" s="132">
        <v>735017</v>
      </c>
      <c r="E10" s="132">
        <v>7587.7163946475393</v>
      </c>
      <c r="F10" s="132">
        <v>5521.0056260375122</v>
      </c>
      <c r="G10" s="240">
        <v>340666</v>
      </c>
      <c r="H10" s="142">
        <v>7657</v>
      </c>
      <c r="I10" s="132">
        <v>187904</v>
      </c>
      <c r="J10" s="137">
        <v>75464</v>
      </c>
      <c r="K10" s="137">
        <v>108219</v>
      </c>
      <c r="L10" s="137">
        <v>4286</v>
      </c>
      <c r="M10" s="137">
        <v>238567</v>
      </c>
      <c r="N10" s="137">
        <v>22122</v>
      </c>
      <c r="O10" s="137">
        <v>418279</v>
      </c>
      <c r="P10" s="146">
        <v>21062</v>
      </c>
      <c r="R10" s="231"/>
      <c r="S10" s="231"/>
    </row>
    <row r="11" spans="1:20" ht="15">
      <c r="A11" s="249" t="s">
        <v>36</v>
      </c>
      <c r="B11" s="119"/>
      <c r="C11" s="132">
        <v>566582</v>
      </c>
      <c r="D11" s="132">
        <v>91161</v>
      </c>
      <c r="E11" s="132">
        <v>6741.7332016515747</v>
      </c>
      <c r="F11" s="132">
        <v>5445.0483813164492</v>
      </c>
      <c r="G11" s="240">
        <v>12372</v>
      </c>
      <c r="H11" s="142">
        <v>177</v>
      </c>
      <c r="I11" s="139">
        <v>41583</v>
      </c>
      <c r="J11" s="141">
        <v>18939</v>
      </c>
      <c r="K11" s="137">
        <v>18564</v>
      </c>
      <c r="L11" s="137">
        <v>630</v>
      </c>
      <c r="M11" s="137">
        <v>14153</v>
      </c>
      <c r="N11" s="137">
        <v>858</v>
      </c>
      <c r="O11" s="137">
        <v>22914</v>
      </c>
      <c r="P11" s="146">
        <v>850</v>
      </c>
      <c r="R11" s="231"/>
      <c r="S11" s="231"/>
    </row>
    <row r="12" spans="1:20" ht="15">
      <c r="A12" s="249" t="s">
        <v>37</v>
      </c>
      <c r="B12" s="119"/>
      <c r="C12" s="132">
        <v>764064</v>
      </c>
      <c r="D12" s="132">
        <v>127786</v>
      </c>
      <c r="E12" s="132">
        <v>6968.2079343365249</v>
      </c>
      <c r="F12" s="132">
        <v>6960.7800413988452</v>
      </c>
      <c r="G12" s="240">
        <v>10567</v>
      </c>
      <c r="H12" s="142">
        <v>417</v>
      </c>
      <c r="I12" s="139">
        <v>56507</v>
      </c>
      <c r="J12" s="141">
        <v>24036</v>
      </c>
      <c r="K12" s="137">
        <v>15664</v>
      </c>
      <c r="L12" s="137">
        <v>11</v>
      </c>
      <c r="M12" s="137">
        <v>30906</v>
      </c>
      <c r="N12" s="137">
        <v>4390</v>
      </c>
      <c r="O12" s="137">
        <v>36997</v>
      </c>
      <c r="P12" s="146">
        <v>1884</v>
      </c>
      <c r="R12" s="231"/>
      <c r="S12" s="231"/>
    </row>
    <row r="13" spans="1:20" ht="15">
      <c r="A13" s="249" t="s">
        <v>38</v>
      </c>
      <c r="B13" s="119"/>
      <c r="C13" s="132">
        <v>209982</v>
      </c>
      <c r="D13" s="132">
        <v>21325</v>
      </c>
      <c r="E13" s="132">
        <v>1979.1698084753432</v>
      </c>
      <c r="F13" s="132">
        <v>914.2550911039657</v>
      </c>
      <c r="G13" s="240">
        <v>1567</v>
      </c>
      <c r="H13" s="142">
        <v>36</v>
      </c>
      <c r="I13" s="132">
        <v>73</v>
      </c>
      <c r="J13" s="137">
        <v>39</v>
      </c>
      <c r="K13" s="137">
        <v>4566</v>
      </c>
      <c r="L13" s="137">
        <v>3</v>
      </c>
      <c r="M13" s="137">
        <v>5271</v>
      </c>
      <c r="N13" s="137">
        <v>113</v>
      </c>
      <c r="O13" s="137">
        <v>12471</v>
      </c>
      <c r="P13" s="146">
        <v>22</v>
      </c>
      <c r="R13" s="231"/>
      <c r="S13" s="231"/>
    </row>
    <row r="14" spans="1:20" ht="15">
      <c r="A14" s="249" t="s">
        <v>39</v>
      </c>
      <c r="B14" s="119"/>
      <c r="C14" s="132">
        <v>205813</v>
      </c>
      <c r="D14" s="132">
        <v>18756</v>
      </c>
      <c r="E14" s="132">
        <v>2209.1473101197889</v>
      </c>
      <c r="F14" s="132">
        <v>966.00741656365881</v>
      </c>
      <c r="G14" s="240">
        <v>2706</v>
      </c>
      <c r="H14" s="142">
        <v>51</v>
      </c>
      <c r="I14" s="132">
        <v>5572</v>
      </c>
      <c r="J14" s="137">
        <v>2731</v>
      </c>
      <c r="K14" s="137">
        <v>3927</v>
      </c>
      <c r="L14" s="137">
        <v>1</v>
      </c>
      <c r="M14" s="137">
        <v>8766</v>
      </c>
      <c r="N14" s="137">
        <v>90</v>
      </c>
      <c r="O14" s="137">
        <v>19475</v>
      </c>
      <c r="P14" s="146">
        <v>74</v>
      </c>
      <c r="R14" s="231"/>
      <c r="S14" s="231"/>
    </row>
    <row r="15" spans="1:20" ht="15">
      <c r="A15" s="249" t="s">
        <v>40</v>
      </c>
      <c r="B15" s="119"/>
      <c r="C15" s="132">
        <v>383295</v>
      </c>
      <c r="D15" s="132">
        <v>36980</v>
      </c>
      <c r="E15" s="132">
        <v>3048.6776695168023</v>
      </c>
      <c r="F15" s="132">
        <v>1713.7031373094212</v>
      </c>
      <c r="G15" s="240">
        <v>3636</v>
      </c>
      <c r="H15" s="142">
        <v>502</v>
      </c>
      <c r="I15" s="132">
        <v>14285</v>
      </c>
      <c r="J15" s="137">
        <v>5716</v>
      </c>
      <c r="K15" s="137">
        <v>17007</v>
      </c>
      <c r="L15" s="137">
        <v>5</v>
      </c>
      <c r="M15" s="137">
        <v>16209</v>
      </c>
      <c r="N15" s="137">
        <v>61</v>
      </c>
      <c r="O15" s="137">
        <v>24416</v>
      </c>
      <c r="P15" s="146">
        <v>69</v>
      </c>
      <c r="R15" s="231"/>
      <c r="S15" s="231"/>
    </row>
    <row r="16" spans="1:20" ht="15">
      <c r="A16" s="249" t="s">
        <v>41</v>
      </c>
      <c r="B16" s="119"/>
      <c r="C16" s="132">
        <v>104236</v>
      </c>
      <c r="D16" s="132">
        <v>13725</v>
      </c>
      <c r="E16" s="132">
        <v>1757.4480281903864</v>
      </c>
      <c r="F16" s="132">
        <v>1213.420564052692</v>
      </c>
      <c r="G16" s="137">
        <v>0</v>
      </c>
      <c r="H16" s="143">
        <v>0</v>
      </c>
      <c r="I16" s="132">
        <v>4328</v>
      </c>
      <c r="J16" s="137">
        <v>3524</v>
      </c>
      <c r="K16" s="137">
        <v>2461</v>
      </c>
      <c r="L16" s="137">
        <v>3</v>
      </c>
      <c r="M16" s="137">
        <v>2931</v>
      </c>
      <c r="N16" s="137">
        <v>77</v>
      </c>
      <c r="O16" s="137">
        <v>3044</v>
      </c>
      <c r="P16" s="146">
        <v>10</v>
      </c>
      <c r="R16" s="231"/>
      <c r="S16" s="231"/>
    </row>
    <row r="17" spans="1:19" ht="15">
      <c r="A17" s="249" t="s">
        <v>42</v>
      </c>
      <c r="B17" s="119"/>
      <c r="C17" s="132">
        <v>209941</v>
      </c>
      <c r="D17" s="132">
        <v>26092</v>
      </c>
      <c r="E17" s="132">
        <v>1924.7222120356448</v>
      </c>
      <c r="F17" s="132">
        <v>1157.8947368421052</v>
      </c>
      <c r="G17" s="137">
        <v>80</v>
      </c>
      <c r="H17" s="143">
        <v>8</v>
      </c>
      <c r="I17" s="132">
        <v>5800</v>
      </c>
      <c r="J17" s="137">
        <v>3074</v>
      </c>
      <c r="K17" s="137">
        <v>3580</v>
      </c>
      <c r="L17" s="137">
        <v>1</v>
      </c>
      <c r="M17" s="137">
        <v>5064</v>
      </c>
      <c r="N17" s="137">
        <v>65</v>
      </c>
      <c r="O17" s="137">
        <v>9267</v>
      </c>
      <c r="P17" s="146">
        <v>57</v>
      </c>
      <c r="R17" s="231"/>
      <c r="S17" s="231"/>
    </row>
    <row r="18" spans="1:19" ht="15">
      <c r="A18" s="249" t="s">
        <v>43</v>
      </c>
      <c r="B18" s="119"/>
      <c r="C18" s="132">
        <v>312119</v>
      </c>
      <c r="D18" s="132">
        <v>35796</v>
      </c>
      <c r="E18" s="132">
        <v>1135.6265213230827</v>
      </c>
      <c r="F18" s="132">
        <v>622.76657561892171</v>
      </c>
      <c r="G18" s="240">
        <v>7119</v>
      </c>
      <c r="H18" s="142">
        <v>830</v>
      </c>
      <c r="I18" s="132">
        <v>6370</v>
      </c>
      <c r="J18" s="137">
        <v>3704</v>
      </c>
      <c r="K18" s="137">
        <v>6929</v>
      </c>
      <c r="L18" s="137">
        <v>38</v>
      </c>
      <c r="M18" s="137">
        <v>10046</v>
      </c>
      <c r="N18" s="137">
        <v>95</v>
      </c>
      <c r="O18" s="137">
        <v>33558</v>
      </c>
      <c r="P18" s="146">
        <v>108</v>
      </c>
      <c r="R18" s="231"/>
      <c r="S18" s="231"/>
    </row>
    <row r="19" spans="1:19" ht="15">
      <c r="A19" s="249" t="s">
        <v>44</v>
      </c>
      <c r="B19" s="119"/>
      <c r="C19" s="132">
        <v>202216</v>
      </c>
      <c r="D19" s="132">
        <v>33135</v>
      </c>
      <c r="E19" s="132">
        <v>1544.0579090437066</v>
      </c>
      <c r="F19" s="132">
        <v>1023.2536594404298</v>
      </c>
      <c r="G19" s="137">
        <v>8</v>
      </c>
      <c r="H19" s="143">
        <v>0</v>
      </c>
      <c r="I19" s="132">
        <v>8521</v>
      </c>
      <c r="J19" s="137">
        <v>6642</v>
      </c>
      <c r="K19" s="137">
        <v>5506</v>
      </c>
      <c r="L19" s="137">
        <v>42</v>
      </c>
      <c r="M19" s="137">
        <v>5583</v>
      </c>
      <c r="N19" s="137">
        <v>72</v>
      </c>
      <c r="O19" s="137">
        <v>13494</v>
      </c>
      <c r="P19" s="146">
        <v>108</v>
      </c>
      <c r="R19" s="231"/>
      <c r="S19" s="231"/>
    </row>
    <row r="20" spans="1:19" ht="15">
      <c r="A20" s="249" t="s">
        <v>45</v>
      </c>
      <c r="B20" s="119"/>
      <c r="C20" s="132">
        <v>154861</v>
      </c>
      <c r="D20" s="132">
        <v>12143</v>
      </c>
      <c r="E20" s="132">
        <v>3140.2413058907027</v>
      </c>
      <c r="F20" s="132">
        <v>1363.4628340444644</v>
      </c>
      <c r="G20" s="240">
        <v>2209</v>
      </c>
      <c r="H20" s="142">
        <v>8</v>
      </c>
      <c r="I20" s="132">
        <v>4205</v>
      </c>
      <c r="J20" s="137">
        <v>1739</v>
      </c>
      <c r="K20" s="137">
        <v>4205</v>
      </c>
      <c r="L20" s="137">
        <v>3</v>
      </c>
      <c r="M20" s="137">
        <v>3531</v>
      </c>
      <c r="N20" s="137">
        <v>88</v>
      </c>
      <c r="O20" s="137">
        <v>18465</v>
      </c>
      <c r="P20" s="146">
        <v>443</v>
      </c>
      <c r="R20" s="231"/>
      <c r="S20" s="231"/>
    </row>
    <row r="21" spans="1:19" ht="15">
      <c r="A21" s="249" t="s">
        <v>46</v>
      </c>
      <c r="B21" s="119"/>
      <c r="C21" s="132">
        <v>262614</v>
      </c>
      <c r="D21" s="132">
        <v>35436</v>
      </c>
      <c r="E21" s="132">
        <v>2078.6455488803931</v>
      </c>
      <c r="F21" s="132">
        <v>1237.5065479308539</v>
      </c>
      <c r="G21" s="137">
        <v>846</v>
      </c>
      <c r="H21" s="143">
        <v>58</v>
      </c>
      <c r="I21" s="132">
        <v>12985</v>
      </c>
      <c r="J21" s="137">
        <v>8298</v>
      </c>
      <c r="K21" s="137">
        <v>6043</v>
      </c>
      <c r="L21" s="137">
        <v>12</v>
      </c>
      <c r="M21" s="137">
        <v>7124</v>
      </c>
      <c r="N21" s="137">
        <v>521</v>
      </c>
      <c r="O21" s="137">
        <v>36712</v>
      </c>
      <c r="P21" s="146">
        <v>1862</v>
      </c>
      <c r="R21" s="231"/>
      <c r="S21" s="231"/>
    </row>
    <row r="22" spans="1:19" ht="15">
      <c r="A22" s="249" t="s">
        <v>47</v>
      </c>
      <c r="B22" s="119"/>
      <c r="C22" s="132">
        <v>165084</v>
      </c>
      <c r="D22" s="132">
        <v>20841</v>
      </c>
      <c r="E22" s="132">
        <v>767.83612947036966</v>
      </c>
      <c r="F22" s="132">
        <v>400.2804133215534</v>
      </c>
      <c r="G22" s="137">
        <v>104</v>
      </c>
      <c r="H22" s="143">
        <v>0</v>
      </c>
      <c r="I22" s="132">
        <v>6253</v>
      </c>
      <c r="J22" s="137">
        <v>3908</v>
      </c>
      <c r="K22" s="137">
        <v>5528</v>
      </c>
      <c r="L22" s="137">
        <v>11</v>
      </c>
      <c r="M22" s="137">
        <v>9561</v>
      </c>
      <c r="N22" s="137">
        <v>716</v>
      </c>
      <c r="O22" s="137">
        <v>10689</v>
      </c>
      <c r="P22" s="146">
        <v>925</v>
      </c>
      <c r="R22" s="231"/>
      <c r="S22" s="231"/>
    </row>
    <row r="23" spans="1:19" ht="15">
      <c r="A23" s="249" t="s">
        <v>48</v>
      </c>
      <c r="B23" s="119"/>
      <c r="C23" s="132">
        <v>365228</v>
      </c>
      <c r="D23" s="132">
        <v>54821</v>
      </c>
      <c r="E23" s="132">
        <v>1909.5291374316398</v>
      </c>
      <c r="F23" s="132">
        <v>1330.8006020294217</v>
      </c>
      <c r="G23" s="240">
        <v>1100</v>
      </c>
      <c r="H23" s="142">
        <v>69</v>
      </c>
      <c r="I23" s="132">
        <v>7846</v>
      </c>
      <c r="J23" s="137">
        <v>5029</v>
      </c>
      <c r="K23" s="137">
        <v>8916</v>
      </c>
      <c r="L23" s="137">
        <v>1</v>
      </c>
      <c r="M23" s="137">
        <v>9326</v>
      </c>
      <c r="N23" s="137">
        <v>416</v>
      </c>
      <c r="O23" s="148">
        <v>25616</v>
      </c>
      <c r="P23" s="262">
        <v>549</v>
      </c>
      <c r="R23" s="231"/>
      <c r="S23" s="231"/>
    </row>
    <row r="24" spans="1:19" ht="15">
      <c r="A24" s="249" t="s">
        <v>49</v>
      </c>
      <c r="B24" s="119"/>
      <c r="C24" s="132">
        <v>251949</v>
      </c>
      <c r="D24" s="132">
        <v>21818</v>
      </c>
      <c r="E24" s="132">
        <v>2238.7705595393595</v>
      </c>
      <c r="F24" s="132">
        <v>1107.7938563087077</v>
      </c>
      <c r="G24" s="240">
        <v>1906</v>
      </c>
      <c r="H24" s="142">
        <v>62</v>
      </c>
      <c r="I24" s="132">
        <v>3897</v>
      </c>
      <c r="J24" s="137">
        <v>3890</v>
      </c>
      <c r="K24" s="137">
        <v>4453</v>
      </c>
      <c r="L24" s="137">
        <v>22</v>
      </c>
      <c r="M24" s="137">
        <v>3927</v>
      </c>
      <c r="N24" s="137">
        <v>27</v>
      </c>
      <c r="O24" s="137">
        <v>18109</v>
      </c>
      <c r="P24" s="146">
        <v>113</v>
      </c>
      <c r="R24" s="231"/>
      <c r="S24" s="231"/>
    </row>
    <row r="25" spans="1:19" ht="15">
      <c r="A25" s="249" t="s">
        <v>50</v>
      </c>
      <c r="B25" s="119"/>
      <c r="C25" s="132">
        <v>404736</v>
      </c>
      <c r="D25" s="132">
        <v>40965</v>
      </c>
      <c r="E25" s="132">
        <v>2623.182018510357</v>
      </c>
      <c r="F25" s="132">
        <v>1427.5011325225632</v>
      </c>
      <c r="G25" s="137">
        <v>2448</v>
      </c>
      <c r="H25" s="143">
        <v>10</v>
      </c>
      <c r="I25" s="132">
        <v>5371</v>
      </c>
      <c r="J25" s="137">
        <v>1700</v>
      </c>
      <c r="K25" s="137">
        <v>9371</v>
      </c>
      <c r="L25" s="137">
        <v>0</v>
      </c>
      <c r="M25" s="137">
        <v>9058</v>
      </c>
      <c r="N25" s="137">
        <v>41</v>
      </c>
      <c r="O25" s="137">
        <v>21113</v>
      </c>
      <c r="P25" s="146">
        <v>50</v>
      </c>
      <c r="R25" s="231"/>
      <c r="S25" s="231"/>
    </row>
    <row r="26" spans="1:19" ht="15">
      <c r="A26" s="249" t="s">
        <v>51</v>
      </c>
      <c r="B26" s="119"/>
      <c r="C26" s="132">
        <v>70177</v>
      </c>
      <c r="D26" s="132">
        <v>6911</v>
      </c>
      <c r="E26" s="132">
        <v>1607.4259013239268</v>
      </c>
      <c r="F26" s="132">
        <v>842.08602412574635</v>
      </c>
      <c r="G26" s="137">
        <v>0</v>
      </c>
      <c r="H26" s="143">
        <v>0</v>
      </c>
      <c r="I26" s="132">
        <v>0</v>
      </c>
      <c r="J26" s="137">
        <v>0</v>
      </c>
      <c r="K26" s="137">
        <v>2651</v>
      </c>
      <c r="L26" s="137">
        <v>6</v>
      </c>
      <c r="M26" s="137">
        <v>2793</v>
      </c>
      <c r="N26" s="137">
        <v>134</v>
      </c>
      <c r="O26" s="137">
        <v>5432</v>
      </c>
      <c r="P26" s="146">
        <v>8</v>
      </c>
      <c r="R26" s="231"/>
      <c r="S26" s="231"/>
    </row>
    <row r="27" spans="1:19" ht="15">
      <c r="A27" s="249" t="s">
        <v>52</v>
      </c>
      <c r="B27" s="119"/>
      <c r="C27" s="132">
        <v>146434</v>
      </c>
      <c r="D27" s="132">
        <v>15181</v>
      </c>
      <c r="E27" s="132">
        <v>1736.707899949002</v>
      </c>
      <c r="F27" s="132">
        <v>852.62566694748671</v>
      </c>
      <c r="G27" s="137">
        <v>264</v>
      </c>
      <c r="H27" s="143">
        <v>12</v>
      </c>
      <c r="I27" s="132">
        <v>5213</v>
      </c>
      <c r="J27" s="137">
        <v>3125</v>
      </c>
      <c r="K27" s="137">
        <v>1670</v>
      </c>
      <c r="L27" s="137">
        <v>52</v>
      </c>
      <c r="M27" s="137">
        <v>6207</v>
      </c>
      <c r="N27" s="137">
        <v>137</v>
      </c>
      <c r="O27" s="137">
        <v>6200</v>
      </c>
      <c r="P27" s="146">
        <v>19</v>
      </c>
      <c r="R27" s="231"/>
      <c r="S27" s="231"/>
    </row>
    <row r="28" spans="1:19" ht="15">
      <c r="A28" s="249" t="s">
        <v>53</v>
      </c>
      <c r="B28" s="119"/>
      <c r="C28" s="132">
        <v>147503</v>
      </c>
      <c r="D28" s="132">
        <v>18571</v>
      </c>
      <c r="E28" s="132">
        <v>732.86861299362045</v>
      </c>
      <c r="F28" s="132">
        <v>443.20080187103241</v>
      </c>
      <c r="G28" s="137">
        <v>0</v>
      </c>
      <c r="H28" s="143">
        <v>0</v>
      </c>
      <c r="I28" s="132">
        <v>2645</v>
      </c>
      <c r="J28" s="137">
        <v>1855</v>
      </c>
      <c r="K28" s="137">
        <v>1841</v>
      </c>
      <c r="L28" s="137">
        <v>1</v>
      </c>
      <c r="M28" s="137">
        <v>1516</v>
      </c>
      <c r="N28" s="137">
        <v>35</v>
      </c>
      <c r="O28" s="137">
        <v>8216</v>
      </c>
      <c r="P28" s="146">
        <v>8</v>
      </c>
      <c r="R28" s="231"/>
      <c r="S28" s="231"/>
    </row>
    <row r="29" spans="1:19" ht="15">
      <c r="A29" s="249" t="s">
        <v>54</v>
      </c>
      <c r="B29" s="119"/>
      <c r="C29" s="132">
        <v>131960</v>
      </c>
      <c r="D29" s="132">
        <v>17433</v>
      </c>
      <c r="E29" s="132">
        <v>1939.6184260810771</v>
      </c>
      <c r="F29" s="132">
        <v>1258.7912484655931</v>
      </c>
      <c r="G29" s="240">
        <v>1450</v>
      </c>
      <c r="H29" s="142">
        <v>10</v>
      </c>
      <c r="I29" s="132">
        <v>7547</v>
      </c>
      <c r="J29" s="137">
        <v>4032</v>
      </c>
      <c r="K29" s="137">
        <v>4620</v>
      </c>
      <c r="L29" s="137">
        <v>0</v>
      </c>
      <c r="M29" s="137">
        <v>4327</v>
      </c>
      <c r="N29" s="137">
        <v>38</v>
      </c>
      <c r="O29" s="137">
        <v>8523</v>
      </c>
      <c r="P29" s="146">
        <v>16</v>
      </c>
      <c r="R29" s="231"/>
      <c r="S29" s="231"/>
    </row>
    <row r="30" spans="1:19" ht="15">
      <c r="A30" s="249" t="s">
        <v>55</v>
      </c>
      <c r="B30" s="119"/>
      <c r="C30" s="132">
        <v>242963</v>
      </c>
      <c r="D30" s="132">
        <v>22099</v>
      </c>
      <c r="E30" s="132">
        <v>1519.1074041190961</v>
      </c>
      <c r="F30" s="132">
        <v>661.21117826581292</v>
      </c>
      <c r="G30" s="137">
        <v>35</v>
      </c>
      <c r="H30" s="143">
        <v>2</v>
      </c>
      <c r="I30" s="132">
        <v>7303</v>
      </c>
      <c r="J30" s="137">
        <v>4445</v>
      </c>
      <c r="K30" s="137">
        <v>6314</v>
      </c>
      <c r="L30" s="137">
        <v>1</v>
      </c>
      <c r="M30" s="137">
        <v>5819</v>
      </c>
      <c r="N30" s="137">
        <v>77</v>
      </c>
      <c r="O30" s="137">
        <v>15815</v>
      </c>
      <c r="P30" s="146">
        <v>16</v>
      </c>
      <c r="R30" s="231"/>
      <c r="S30" s="231"/>
    </row>
    <row r="31" spans="1:19" ht="15.75" thickBot="1">
      <c r="A31" s="18" t="s">
        <v>56</v>
      </c>
      <c r="B31" s="245"/>
      <c r="C31" s="133">
        <v>145897</v>
      </c>
      <c r="D31" s="133">
        <v>14074</v>
      </c>
      <c r="E31" s="133">
        <v>1165.3394250660958</v>
      </c>
      <c r="F31" s="133">
        <v>509.66900847396249</v>
      </c>
      <c r="G31" s="241">
        <v>1153</v>
      </c>
      <c r="H31" s="144">
        <v>124</v>
      </c>
      <c r="I31" s="133">
        <v>868</v>
      </c>
      <c r="J31" s="140">
        <v>275</v>
      </c>
      <c r="K31" s="140">
        <v>3126</v>
      </c>
      <c r="L31" s="140">
        <v>1</v>
      </c>
      <c r="M31" s="140">
        <v>5823</v>
      </c>
      <c r="N31" s="140">
        <v>56</v>
      </c>
      <c r="O31" s="140">
        <v>10661</v>
      </c>
      <c r="P31" s="147">
        <v>17</v>
      </c>
      <c r="R31" s="231"/>
      <c r="S31" s="231"/>
    </row>
    <row r="32" spans="1:19" ht="15" thickTop="1">
      <c r="A32" s="281" t="s">
        <v>145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R32" s="233"/>
      <c r="S32" s="233"/>
    </row>
    <row r="33" spans="1:16" ht="36.75" customHeight="1">
      <c r="A33" s="282" t="s">
        <v>33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</row>
  </sheetData>
  <sortState ref="C76:D97">
    <sortCondition ref="D76"/>
  </sortState>
  <mergeCells count="12">
    <mergeCell ref="A5:B5"/>
    <mergeCell ref="A32:P32"/>
    <mergeCell ref="A33:P33"/>
    <mergeCell ref="A1:P1"/>
    <mergeCell ref="A2:B4"/>
    <mergeCell ref="G2:P2"/>
    <mergeCell ref="G3:H3"/>
    <mergeCell ref="I3:J3"/>
    <mergeCell ref="K3:L3"/>
    <mergeCell ref="O3:P3"/>
    <mergeCell ref="M3:N3"/>
    <mergeCell ref="C2:F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25" sqref="H25"/>
    </sheetView>
  </sheetViews>
  <sheetFormatPr defaultRowHeight="14.25"/>
  <cols>
    <col min="3" max="3" width="7" customWidth="1"/>
    <col min="4" max="4" width="9.375" customWidth="1"/>
    <col min="5" max="5" width="6.875" customWidth="1"/>
    <col min="6" max="6" width="8.875" customWidth="1"/>
    <col min="7" max="7" width="7.125" customWidth="1"/>
    <col min="8" max="8" width="8.875" customWidth="1"/>
    <col min="9" max="9" width="7" customWidth="1"/>
    <col min="10" max="10" width="8.875" customWidth="1"/>
    <col min="11" max="11" width="7.125" customWidth="1"/>
    <col min="12" max="12" width="9.25" customWidth="1"/>
    <col min="13" max="13" width="7.375" customWidth="1"/>
    <col min="14" max="14" width="9.5" customWidth="1"/>
  </cols>
  <sheetData>
    <row r="1" spans="1:16" ht="31.5" customHeight="1" thickBot="1">
      <c r="A1" s="304" t="s">
        <v>168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6" ht="15.75" thickTop="1" thickBot="1">
      <c r="A2" s="284" t="s">
        <v>0</v>
      </c>
      <c r="B2" s="305"/>
      <c r="C2" s="309" t="s">
        <v>123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10"/>
    </row>
    <row r="3" spans="1:16" ht="25.5" customHeight="1" thickBot="1">
      <c r="A3" s="286"/>
      <c r="B3" s="306"/>
      <c r="C3" s="311" t="s">
        <v>136</v>
      </c>
      <c r="D3" s="312"/>
      <c r="E3" s="313" t="s">
        <v>135</v>
      </c>
      <c r="F3" s="314"/>
      <c r="G3" s="311" t="s">
        <v>134</v>
      </c>
      <c r="H3" s="312"/>
      <c r="I3" s="313" t="s">
        <v>133</v>
      </c>
      <c r="J3" s="314"/>
      <c r="K3" s="311" t="s">
        <v>132</v>
      </c>
      <c r="L3" s="314"/>
      <c r="M3" s="315" t="s">
        <v>131</v>
      </c>
      <c r="N3" s="316"/>
    </row>
    <row r="4" spans="1:16" ht="51.75" thickBot="1">
      <c r="A4" s="307"/>
      <c r="B4" s="308"/>
      <c r="C4" s="88" t="s">
        <v>34</v>
      </c>
      <c r="D4" s="26" t="s">
        <v>31</v>
      </c>
      <c r="E4" s="27" t="s">
        <v>34</v>
      </c>
      <c r="F4" s="28" t="s">
        <v>31</v>
      </c>
      <c r="G4" s="25" t="s">
        <v>34</v>
      </c>
      <c r="H4" s="26" t="s">
        <v>31</v>
      </c>
      <c r="I4" s="27" t="s">
        <v>34</v>
      </c>
      <c r="J4" s="28" t="s">
        <v>31</v>
      </c>
      <c r="K4" s="25" t="s">
        <v>34</v>
      </c>
      <c r="L4" s="26" t="s">
        <v>31</v>
      </c>
      <c r="M4" s="91" t="s">
        <v>34</v>
      </c>
      <c r="N4" s="92" t="s">
        <v>31</v>
      </c>
    </row>
    <row r="5" spans="1:16" ht="11.25" customHeight="1" thickBot="1">
      <c r="A5" s="301">
        <v>1</v>
      </c>
      <c r="B5" s="302"/>
      <c r="C5" s="89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87">
        <v>11</v>
      </c>
      <c r="M5" s="93">
        <v>12</v>
      </c>
      <c r="N5" s="94">
        <v>13</v>
      </c>
    </row>
    <row r="6" spans="1:16">
      <c r="A6" s="6" t="s">
        <v>3</v>
      </c>
      <c r="B6" s="24" t="s">
        <v>146</v>
      </c>
      <c r="C6" s="15">
        <v>566070</v>
      </c>
      <c r="D6" s="15">
        <v>91694</v>
      </c>
      <c r="E6" s="15">
        <v>690616</v>
      </c>
      <c r="F6" s="15">
        <v>54472</v>
      </c>
      <c r="G6" s="15">
        <v>239752</v>
      </c>
      <c r="H6" s="15">
        <v>9737</v>
      </c>
      <c r="I6" s="15">
        <v>320893</v>
      </c>
      <c r="J6" s="15">
        <v>69737</v>
      </c>
      <c r="K6" s="15">
        <v>256735</v>
      </c>
      <c r="L6" s="86">
        <v>39575</v>
      </c>
      <c r="M6" s="95">
        <v>143154</v>
      </c>
      <c r="N6" s="225">
        <v>143022</v>
      </c>
    </row>
    <row r="7" spans="1:16">
      <c r="A7" s="6"/>
      <c r="B7" s="23" t="s">
        <v>148</v>
      </c>
      <c r="C7" s="7">
        <v>567765</v>
      </c>
      <c r="D7" s="7">
        <v>96192</v>
      </c>
      <c r="E7" s="7">
        <v>683428</v>
      </c>
      <c r="F7" s="7">
        <v>53618</v>
      </c>
      <c r="G7" s="7">
        <v>241576</v>
      </c>
      <c r="H7" s="7">
        <v>9110</v>
      </c>
      <c r="I7" s="7">
        <v>316659</v>
      </c>
      <c r="J7" s="7">
        <v>68081</v>
      </c>
      <c r="K7" s="7">
        <v>264524</v>
      </c>
      <c r="L7" s="90">
        <v>40690</v>
      </c>
      <c r="M7" s="155">
        <v>173509</v>
      </c>
      <c r="N7" s="156">
        <v>173355</v>
      </c>
      <c r="P7" t="s">
        <v>151</v>
      </c>
    </row>
    <row r="8" spans="1:16" ht="15.6" customHeight="1">
      <c r="A8" s="10"/>
      <c r="B8" s="164" t="s">
        <v>159</v>
      </c>
      <c r="C8" s="228">
        <v>100.29943293232286</v>
      </c>
      <c r="D8" s="228">
        <v>104.90544637598971</v>
      </c>
      <c r="E8" s="228">
        <v>98.959190056413405</v>
      </c>
      <c r="F8" s="228">
        <v>98.432222059039503</v>
      </c>
      <c r="G8" s="228">
        <v>100.76078614568387</v>
      </c>
      <c r="H8" s="228">
        <v>93.560644962514118</v>
      </c>
      <c r="I8" s="228">
        <v>98.680557070425351</v>
      </c>
      <c r="J8" s="228">
        <v>97.625363867100674</v>
      </c>
      <c r="K8" s="228">
        <v>103.03386760667614</v>
      </c>
      <c r="L8" s="228">
        <v>102.81743524952621</v>
      </c>
      <c r="M8" s="228">
        <v>121.20443717954092</v>
      </c>
      <c r="N8" s="228">
        <v>121.20862524646557</v>
      </c>
    </row>
    <row r="9" spans="1:16" ht="15.6" customHeight="1">
      <c r="A9" s="6" t="s">
        <v>160</v>
      </c>
      <c r="B9" s="164"/>
      <c r="C9" s="12"/>
      <c r="D9" s="12"/>
      <c r="E9" s="12"/>
      <c r="F9" s="12"/>
      <c r="G9" s="12"/>
      <c r="H9" s="12"/>
      <c r="I9" s="12"/>
      <c r="J9" s="12"/>
      <c r="K9" s="12"/>
      <c r="L9" s="61"/>
      <c r="M9" s="96"/>
      <c r="N9" s="97"/>
    </row>
    <row r="10" spans="1:16">
      <c r="A10" s="10" t="s">
        <v>35</v>
      </c>
      <c r="B10" s="11"/>
      <c r="C10" s="137">
        <v>292045</v>
      </c>
      <c r="D10" s="137">
        <v>37642</v>
      </c>
      <c r="E10" s="137">
        <v>333679</v>
      </c>
      <c r="F10" s="137">
        <v>35615</v>
      </c>
      <c r="G10" s="137">
        <v>177295</v>
      </c>
      <c r="H10" s="137">
        <v>8968</v>
      </c>
      <c r="I10" s="137">
        <v>115228</v>
      </c>
      <c r="J10" s="137">
        <v>23171</v>
      </c>
      <c r="K10" s="137">
        <v>128970</v>
      </c>
      <c r="L10" s="143">
        <v>18468</v>
      </c>
      <c r="M10" s="149">
        <v>144842</v>
      </c>
      <c r="N10" s="150">
        <v>144752</v>
      </c>
    </row>
    <row r="11" spans="1:16">
      <c r="A11" s="10" t="s">
        <v>36</v>
      </c>
      <c r="B11" s="11"/>
      <c r="C11" s="137">
        <v>27961</v>
      </c>
      <c r="D11" s="137">
        <v>5974</v>
      </c>
      <c r="E11" s="137">
        <v>28280</v>
      </c>
      <c r="F11" s="137">
        <v>1772</v>
      </c>
      <c r="G11" s="137">
        <v>10996</v>
      </c>
      <c r="H11" s="137">
        <v>72</v>
      </c>
      <c r="I11" s="137">
        <v>30178</v>
      </c>
      <c r="J11" s="137">
        <v>14848</v>
      </c>
      <c r="K11" s="137">
        <v>15468</v>
      </c>
      <c r="L11" s="143">
        <v>2475</v>
      </c>
      <c r="M11" s="149">
        <v>1083</v>
      </c>
      <c r="N11" s="150">
        <v>1083</v>
      </c>
    </row>
    <row r="12" spans="1:16">
      <c r="A12" s="10" t="s">
        <v>37</v>
      </c>
      <c r="B12" s="11"/>
      <c r="C12" s="137">
        <v>54020</v>
      </c>
      <c r="D12" s="137">
        <v>9943</v>
      </c>
      <c r="E12" s="137">
        <v>47857</v>
      </c>
      <c r="F12" s="137">
        <v>5501</v>
      </c>
      <c r="G12" s="137">
        <v>20548</v>
      </c>
      <c r="H12" s="137">
        <v>3</v>
      </c>
      <c r="I12" s="137">
        <v>31591</v>
      </c>
      <c r="J12" s="137">
        <v>13123</v>
      </c>
      <c r="K12" s="137">
        <v>13684</v>
      </c>
      <c r="L12" s="143">
        <v>3868</v>
      </c>
      <c r="M12" s="149">
        <v>4580</v>
      </c>
      <c r="N12" s="150">
        <v>4580</v>
      </c>
    </row>
    <row r="13" spans="1:16">
      <c r="A13" s="10" t="s">
        <v>38</v>
      </c>
      <c r="B13" s="11"/>
      <c r="C13" s="137">
        <v>13682</v>
      </c>
      <c r="D13" s="137">
        <v>2723</v>
      </c>
      <c r="E13" s="137">
        <v>15822</v>
      </c>
      <c r="F13" s="137">
        <v>1098</v>
      </c>
      <c r="G13" s="137">
        <v>1338</v>
      </c>
      <c r="H13" s="137">
        <v>26</v>
      </c>
      <c r="I13" s="137">
        <v>6472</v>
      </c>
      <c r="J13" s="137">
        <v>178</v>
      </c>
      <c r="K13" s="137">
        <v>8326</v>
      </c>
      <c r="L13" s="143">
        <v>527</v>
      </c>
      <c r="M13" s="149">
        <v>1234</v>
      </c>
      <c r="N13" s="150">
        <v>1234</v>
      </c>
    </row>
    <row r="14" spans="1:16">
      <c r="A14" s="10" t="s">
        <v>39</v>
      </c>
      <c r="B14" s="11"/>
      <c r="C14" s="137">
        <v>17503</v>
      </c>
      <c r="D14" s="137">
        <v>3861</v>
      </c>
      <c r="E14" s="137">
        <v>12652</v>
      </c>
      <c r="F14" s="137">
        <v>63</v>
      </c>
      <c r="G14" s="137">
        <v>188</v>
      </c>
      <c r="H14" s="137">
        <v>2</v>
      </c>
      <c r="I14" s="137">
        <v>5635</v>
      </c>
      <c r="J14" s="137">
        <v>698</v>
      </c>
      <c r="K14" s="137">
        <v>4830</v>
      </c>
      <c r="L14" s="143">
        <v>1087</v>
      </c>
      <c r="M14" s="151">
        <v>741</v>
      </c>
      <c r="N14" s="152">
        <v>737</v>
      </c>
    </row>
    <row r="15" spans="1:16">
      <c r="A15" s="10" t="s">
        <v>40</v>
      </c>
      <c r="B15" s="11"/>
      <c r="C15" s="137">
        <v>22453</v>
      </c>
      <c r="D15" s="137">
        <v>3765</v>
      </c>
      <c r="E15" s="137">
        <v>36363</v>
      </c>
      <c r="F15" s="137">
        <v>2995</v>
      </c>
      <c r="G15" s="137">
        <v>5126</v>
      </c>
      <c r="H15" s="137">
        <v>0</v>
      </c>
      <c r="I15" s="137">
        <v>7826</v>
      </c>
      <c r="J15" s="137">
        <v>927</v>
      </c>
      <c r="K15" s="137">
        <v>9117</v>
      </c>
      <c r="L15" s="143">
        <v>1124</v>
      </c>
      <c r="M15" s="151">
        <v>294</v>
      </c>
      <c r="N15" s="152">
        <v>292</v>
      </c>
    </row>
    <row r="16" spans="1:16">
      <c r="A16" s="10" t="s">
        <v>41</v>
      </c>
      <c r="B16" s="11"/>
      <c r="C16" s="137">
        <v>3245</v>
      </c>
      <c r="D16" s="137">
        <v>811</v>
      </c>
      <c r="E16" s="137">
        <v>8403</v>
      </c>
      <c r="F16" s="137">
        <v>39</v>
      </c>
      <c r="G16" s="137">
        <v>0</v>
      </c>
      <c r="H16" s="137">
        <v>0</v>
      </c>
      <c r="I16" s="137">
        <v>8514</v>
      </c>
      <c r="J16" s="137">
        <v>2320</v>
      </c>
      <c r="K16" s="137">
        <v>3137</v>
      </c>
      <c r="L16" s="143">
        <v>427</v>
      </c>
      <c r="M16" s="151">
        <v>345</v>
      </c>
      <c r="N16" s="152">
        <v>345</v>
      </c>
    </row>
    <row r="17" spans="1:14">
      <c r="A17" s="10" t="s">
        <v>42</v>
      </c>
      <c r="B17" s="11"/>
      <c r="C17" s="137">
        <v>9623</v>
      </c>
      <c r="D17" s="137">
        <v>2315</v>
      </c>
      <c r="E17" s="137">
        <v>11735</v>
      </c>
      <c r="F17" s="137">
        <v>503</v>
      </c>
      <c r="G17" s="137">
        <v>3513</v>
      </c>
      <c r="H17" s="137">
        <v>0</v>
      </c>
      <c r="I17" s="137">
        <v>6828</v>
      </c>
      <c r="J17" s="137">
        <v>2045</v>
      </c>
      <c r="K17" s="137">
        <v>3385</v>
      </c>
      <c r="L17" s="143">
        <v>463</v>
      </c>
      <c r="M17" s="149">
        <v>1796</v>
      </c>
      <c r="N17" s="150">
        <v>1796</v>
      </c>
    </row>
    <row r="18" spans="1:14">
      <c r="A18" s="10" t="s">
        <v>43</v>
      </c>
      <c r="B18" s="11"/>
      <c r="C18" s="137">
        <v>10396</v>
      </c>
      <c r="D18" s="137">
        <v>2763</v>
      </c>
      <c r="E18" s="137">
        <v>12679</v>
      </c>
      <c r="F18" s="137">
        <v>1852</v>
      </c>
      <c r="G18" s="137">
        <v>1838</v>
      </c>
      <c r="H18" s="137">
        <v>5</v>
      </c>
      <c r="I18" s="137">
        <v>18161</v>
      </c>
      <c r="J18" s="137">
        <v>2090</v>
      </c>
      <c r="K18" s="137">
        <v>18649</v>
      </c>
      <c r="L18" s="143">
        <v>3906</v>
      </c>
      <c r="M18" s="149">
        <v>5665</v>
      </c>
      <c r="N18" s="150">
        <v>5665</v>
      </c>
    </row>
    <row r="19" spans="1:14">
      <c r="A19" s="10" t="s">
        <v>44</v>
      </c>
      <c r="B19" s="11"/>
      <c r="C19" s="137">
        <v>10158</v>
      </c>
      <c r="D19" s="137">
        <v>2730</v>
      </c>
      <c r="E19" s="137">
        <v>6663</v>
      </c>
      <c r="F19" s="137">
        <v>100</v>
      </c>
      <c r="G19" s="137">
        <v>2378</v>
      </c>
      <c r="H19" s="137">
        <v>6</v>
      </c>
      <c r="I19" s="137">
        <v>5685</v>
      </c>
      <c r="J19" s="137">
        <v>520</v>
      </c>
      <c r="K19" s="137">
        <v>7434</v>
      </c>
      <c r="L19" s="143">
        <v>1159</v>
      </c>
      <c r="M19" s="149">
        <v>2173</v>
      </c>
      <c r="N19" s="150">
        <v>2173</v>
      </c>
    </row>
    <row r="20" spans="1:14">
      <c r="A20" s="10" t="s">
        <v>45</v>
      </c>
      <c r="B20" s="11"/>
      <c r="C20" s="137">
        <v>4072</v>
      </c>
      <c r="D20" s="137">
        <v>842</v>
      </c>
      <c r="E20" s="137">
        <v>7670</v>
      </c>
      <c r="F20" s="137">
        <v>13</v>
      </c>
      <c r="G20" s="137">
        <v>2248</v>
      </c>
      <c r="H20" s="137">
        <v>0</v>
      </c>
      <c r="I20" s="137">
        <v>3363</v>
      </c>
      <c r="J20" s="137">
        <v>0</v>
      </c>
      <c r="K20" s="137">
        <v>3468</v>
      </c>
      <c r="L20" s="143">
        <v>398</v>
      </c>
      <c r="M20" s="149">
        <v>927</v>
      </c>
      <c r="N20" s="150">
        <v>927</v>
      </c>
    </row>
    <row r="21" spans="1:14">
      <c r="A21" s="10" t="s">
        <v>46</v>
      </c>
      <c r="B21" s="11"/>
      <c r="C21" s="137">
        <v>16628</v>
      </c>
      <c r="D21" s="137">
        <v>4355</v>
      </c>
      <c r="E21" s="137">
        <v>13953</v>
      </c>
      <c r="F21" s="137">
        <v>183</v>
      </c>
      <c r="G21" s="137">
        <v>1251</v>
      </c>
      <c r="H21" s="137">
        <v>5</v>
      </c>
      <c r="I21" s="137">
        <v>5803</v>
      </c>
      <c r="J21" s="137">
        <v>17</v>
      </c>
      <c r="K21" s="137">
        <v>3197</v>
      </c>
      <c r="L21" s="143">
        <v>550</v>
      </c>
      <c r="M21" s="149">
        <v>2232</v>
      </c>
      <c r="N21" s="150">
        <v>2232</v>
      </c>
    </row>
    <row r="22" spans="1:14">
      <c r="A22" s="10" t="s">
        <v>47</v>
      </c>
      <c r="B22" s="11"/>
      <c r="C22" s="137">
        <v>6958</v>
      </c>
      <c r="D22" s="137">
        <v>1859</v>
      </c>
      <c r="E22" s="137">
        <v>10227</v>
      </c>
      <c r="F22" s="137">
        <v>339</v>
      </c>
      <c r="G22" s="137">
        <v>4</v>
      </c>
      <c r="H22" s="137">
        <v>0</v>
      </c>
      <c r="I22" s="137">
        <v>1877</v>
      </c>
      <c r="J22" s="137">
        <v>118</v>
      </c>
      <c r="K22" s="137">
        <v>6542</v>
      </c>
      <c r="L22" s="143">
        <v>678</v>
      </c>
      <c r="M22" s="151">
        <v>313</v>
      </c>
      <c r="N22" s="152">
        <v>313</v>
      </c>
    </row>
    <row r="23" spans="1:14">
      <c r="A23" s="10" t="s">
        <v>48</v>
      </c>
      <c r="B23" s="11"/>
      <c r="C23" s="137">
        <v>17170</v>
      </c>
      <c r="D23" s="137">
        <v>4506</v>
      </c>
      <c r="E23" s="137">
        <v>17751</v>
      </c>
      <c r="F23" s="137">
        <v>1346</v>
      </c>
      <c r="G23" s="137">
        <v>2673</v>
      </c>
      <c r="H23" s="137">
        <v>2</v>
      </c>
      <c r="I23" s="137">
        <v>15202</v>
      </c>
      <c r="J23" s="158">
        <v>3645</v>
      </c>
      <c r="K23" s="132">
        <v>6148</v>
      </c>
      <c r="L23" s="143">
        <v>1735</v>
      </c>
      <c r="M23" s="149">
        <v>1398</v>
      </c>
      <c r="N23" s="150">
        <v>1340</v>
      </c>
    </row>
    <row r="24" spans="1:14">
      <c r="A24" s="10" t="s">
        <v>49</v>
      </c>
      <c r="B24" s="11"/>
      <c r="C24" s="137">
        <v>13938</v>
      </c>
      <c r="D24" s="137">
        <v>2368</v>
      </c>
      <c r="E24" s="137">
        <v>37576</v>
      </c>
      <c r="F24" s="137">
        <v>1557</v>
      </c>
      <c r="G24" s="137">
        <v>2663</v>
      </c>
      <c r="H24" s="137">
        <v>6</v>
      </c>
      <c r="I24" s="137">
        <v>9662</v>
      </c>
      <c r="J24" s="137">
        <v>5</v>
      </c>
      <c r="K24" s="137">
        <v>1507</v>
      </c>
      <c r="L24" s="143">
        <v>43</v>
      </c>
      <c r="M24" s="151">
        <v>465</v>
      </c>
      <c r="N24" s="152">
        <v>465</v>
      </c>
    </row>
    <row r="25" spans="1:14">
      <c r="A25" s="10" t="s">
        <v>50</v>
      </c>
      <c r="B25" s="11"/>
      <c r="C25" s="137">
        <v>19488</v>
      </c>
      <c r="D25" s="137">
        <v>3620</v>
      </c>
      <c r="E25" s="137">
        <v>21374</v>
      </c>
      <c r="F25" s="137">
        <v>110</v>
      </c>
      <c r="G25" s="137">
        <v>1383</v>
      </c>
      <c r="H25" s="137">
        <v>0</v>
      </c>
      <c r="I25" s="137">
        <v>11013</v>
      </c>
      <c r="J25" s="137">
        <v>2141</v>
      </c>
      <c r="K25" s="137">
        <v>9317</v>
      </c>
      <c r="L25" s="143">
        <v>881</v>
      </c>
      <c r="M25" s="149">
        <v>1045</v>
      </c>
      <c r="N25" s="150">
        <v>1045</v>
      </c>
    </row>
    <row r="26" spans="1:14">
      <c r="A26" s="10" t="s">
        <v>51</v>
      </c>
      <c r="B26" s="11"/>
      <c r="C26" s="137">
        <v>1984</v>
      </c>
      <c r="D26" s="137">
        <v>486</v>
      </c>
      <c r="E26" s="137">
        <v>4648</v>
      </c>
      <c r="F26" s="137">
        <v>12</v>
      </c>
      <c r="G26" s="137">
        <v>0</v>
      </c>
      <c r="H26" s="137">
        <v>0</v>
      </c>
      <c r="I26" s="137">
        <v>5535</v>
      </c>
      <c r="J26" s="137">
        <v>21</v>
      </c>
      <c r="K26" s="137">
        <v>3384</v>
      </c>
      <c r="L26" s="143">
        <v>280</v>
      </c>
      <c r="M26" s="151">
        <v>0</v>
      </c>
      <c r="N26" s="152">
        <v>0</v>
      </c>
    </row>
    <row r="27" spans="1:14">
      <c r="A27" s="10" t="s">
        <v>52</v>
      </c>
      <c r="B27" s="11"/>
      <c r="C27" s="137">
        <v>3322</v>
      </c>
      <c r="D27" s="137">
        <v>575</v>
      </c>
      <c r="E27" s="137">
        <v>12588</v>
      </c>
      <c r="F27" s="137">
        <v>168</v>
      </c>
      <c r="G27" s="137">
        <v>3643</v>
      </c>
      <c r="H27" s="137">
        <v>2</v>
      </c>
      <c r="I27" s="137">
        <v>6576</v>
      </c>
      <c r="J27" s="137">
        <v>1867</v>
      </c>
      <c r="K27" s="137">
        <v>1892</v>
      </c>
      <c r="L27" s="143">
        <v>359</v>
      </c>
      <c r="M27" s="149">
        <v>1911</v>
      </c>
      <c r="N27" s="150">
        <v>1911</v>
      </c>
    </row>
    <row r="28" spans="1:14">
      <c r="A28" s="10" t="s">
        <v>53</v>
      </c>
      <c r="B28" s="11"/>
      <c r="C28" s="137">
        <v>5057</v>
      </c>
      <c r="D28" s="137">
        <v>1356</v>
      </c>
      <c r="E28" s="137">
        <v>10780</v>
      </c>
      <c r="F28" s="137">
        <v>40</v>
      </c>
      <c r="G28" s="137">
        <v>0</v>
      </c>
      <c r="H28" s="137">
        <v>0</v>
      </c>
      <c r="I28" s="137">
        <v>2567</v>
      </c>
      <c r="J28" s="137">
        <v>9</v>
      </c>
      <c r="K28" s="137">
        <v>6340</v>
      </c>
      <c r="L28" s="143">
        <v>1522</v>
      </c>
      <c r="M28" s="149">
        <v>1237</v>
      </c>
      <c r="N28" s="150">
        <v>1237</v>
      </c>
    </row>
    <row r="29" spans="1:14">
      <c r="A29" s="10" t="s">
        <v>54</v>
      </c>
      <c r="B29" s="11"/>
      <c r="C29" s="137">
        <v>3685</v>
      </c>
      <c r="D29" s="137">
        <v>714</v>
      </c>
      <c r="E29" s="137">
        <v>5566</v>
      </c>
      <c r="F29" s="137">
        <v>143</v>
      </c>
      <c r="G29" s="137">
        <v>2871</v>
      </c>
      <c r="H29" s="137">
        <v>7</v>
      </c>
      <c r="I29" s="137">
        <v>2639</v>
      </c>
      <c r="J29" s="137">
        <v>0</v>
      </c>
      <c r="K29" s="137">
        <v>798</v>
      </c>
      <c r="L29" s="143">
        <v>17</v>
      </c>
      <c r="M29" s="151">
        <v>157</v>
      </c>
      <c r="N29" s="152">
        <v>157</v>
      </c>
    </row>
    <row r="30" spans="1:14">
      <c r="A30" s="10" t="s">
        <v>55</v>
      </c>
      <c r="B30" s="11"/>
      <c r="C30" s="137">
        <v>6547</v>
      </c>
      <c r="D30" s="137">
        <v>1218</v>
      </c>
      <c r="E30" s="137">
        <v>20054</v>
      </c>
      <c r="F30" s="137">
        <v>138</v>
      </c>
      <c r="G30" s="137">
        <v>1556</v>
      </c>
      <c r="H30" s="137">
        <v>1</v>
      </c>
      <c r="I30" s="137">
        <v>12288</v>
      </c>
      <c r="J30" s="137">
        <v>9</v>
      </c>
      <c r="K30" s="137">
        <v>2091</v>
      </c>
      <c r="L30" s="143">
        <v>112</v>
      </c>
      <c r="M30" s="151">
        <v>868</v>
      </c>
      <c r="N30" s="152">
        <v>868</v>
      </c>
    </row>
    <row r="31" spans="1:14" ht="15" thickBot="1">
      <c r="A31" s="18" t="s">
        <v>56</v>
      </c>
      <c r="B31" s="19"/>
      <c r="C31" s="140">
        <v>7830</v>
      </c>
      <c r="D31" s="140">
        <v>1766</v>
      </c>
      <c r="E31" s="140">
        <v>7108</v>
      </c>
      <c r="F31" s="140">
        <v>31</v>
      </c>
      <c r="G31" s="133">
        <v>64</v>
      </c>
      <c r="H31" s="140">
        <v>5</v>
      </c>
      <c r="I31" s="140">
        <v>4016</v>
      </c>
      <c r="J31" s="140">
        <v>329</v>
      </c>
      <c r="K31" s="140">
        <v>6840</v>
      </c>
      <c r="L31" s="157">
        <v>611</v>
      </c>
      <c r="M31" s="153">
        <v>203</v>
      </c>
      <c r="N31" s="154">
        <v>203</v>
      </c>
    </row>
    <row r="32" spans="1:14" ht="15" thickTop="1">
      <c r="A32" s="281" t="s">
        <v>145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</row>
    <row r="33" spans="1:14" ht="25.5" customHeight="1">
      <c r="A33" s="303" t="s">
        <v>33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</sheetData>
  <mergeCells count="12">
    <mergeCell ref="A5:B5"/>
    <mergeCell ref="A32:N32"/>
    <mergeCell ref="A33:N33"/>
    <mergeCell ref="A1:N1"/>
    <mergeCell ref="A2:B4"/>
    <mergeCell ref="C2:N2"/>
    <mergeCell ref="C3:D3"/>
    <mergeCell ref="G3:H3"/>
    <mergeCell ref="I3:J3"/>
    <mergeCell ref="K3:L3"/>
    <mergeCell ref="M3:N3"/>
    <mergeCell ref="E3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K24" sqref="K24"/>
    </sheetView>
  </sheetViews>
  <sheetFormatPr defaultRowHeight="14.25"/>
  <cols>
    <col min="2" max="2" width="8.25" customWidth="1"/>
    <col min="3" max="3" width="7.5" customWidth="1"/>
    <col min="4" max="4" width="9.125" customWidth="1"/>
    <col min="5" max="5" width="7.875" customWidth="1"/>
    <col min="6" max="6" width="9.125" customWidth="1"/>
    <col min="7" max="7" width="8" customWidth="1"/>
    <col min="8" max="8" width="8.625" customWidth="1"/>
    <col min="9" max="9" width="7.375" customWidth="1"/>
    <col min="10" max="10" width="8.25" customWidth="1"/>
    <col min="11" max="11" width="7.125" customWidth="1"/>
    <col min="12" max="12" width="8.25" customWidth="1"/>
    <col min="13" max="13" width="7.375" customWidth="1"/>
    <col min="14" max="14" width="9.375" customWidth="1"/>
  </cols>
  <sheetData>
    <row r="1" spans="1:14" ht="31.5" customHeight="1" thickBot="1">
      <c r="A1" s="318" t="s">
        <v>169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15.75" thickTop="1" thickBot="1">
      <c r="A2" s="284" t="s">
        <v>0</v>
      </c>
      <c r="B2" s="305"/>
      <c r="C2" s="309" t="s">
        <v>123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19"/>
    </row>
    <row r="3" spans="1:14" ht="25.5" customHeight="1" thickBot="1">
      <c r="A3" s="286"/>
      <c r="B3" s="306"/>
      <c r="C3" s="311" t="s">
        <v>126</v>
      </c>
      <c r="D3" s="314"/>
      <c r="E3" s="311" t="s">
        <v>125</v>
      </c>
      <c r="F3" s="314"/>
      <c r="G3" s="311" t="s">
        <v>127</v>
      </c>
      <c r="H3" s="314"/>
      <c r="I3" s="311" t="s">
        <v>128</v>
      </c>
      <c r="J3" s="314"/>
      <c r="K3" s="311" t="s">
        <v>130</v>
      </c>
      <c r="L3" s="314"/>
      <c r="M3" s="311" t="s">
        <v>129</v>
      </c>
      <c r="N3" s="317"/>
    </row>
    <row r="4" spans="1:14" ht="51.75" thickBot="1">
      <c r="A4" s="288"/>
      <c r="B4" s="289"/>
      <c r="C4" s="31" t="s">
        <v>34</v>
      </c>
      <c r="D4" s="247" t="s">
        <v>31</v>
      </c>
      <c r="E4" s="33" t="s">
        <v>34</v>
      </c>
      <c r="F4" s="32" t="s">
        <v>31</v>
      </c>
      <c r="G4" s="31" t="s">
        <v>34</v>
      </c>
      <c r="H4" s="32" t="s">
        <v>31</v>
      </c>
      <c r="I4" s="31" t="s">
        <v>34</v>
      </c>
      <c r="J4" s="32" t="s">
        <v>57</v>
      </c>
      <c r="K4" s="31" t="s">
        <v>34</v>
      </c>
      <c r="L4" s="32" t="s">
        <v>57</v>
      </c>
      <c r="M4" s="31" t="s">
        <v>34</v>
      </c>
      <c r="N4" s="34" t="s">
        <v>31</v>
      </c>
    </row>
    <row r="5" spans="1:14" ht="11.25" customHeight="1" thickBot="1">
      <c r="A5" s="322">
        <v>1</v>
      </c>
      <c r="B5" s="323"/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  <c r="M5" s="35">
        <v>12</v>
      </c>
      <c r="N5" s="36">
        <v>13</v>
      </c>
    </row>
    <row r="6" spans="1:14">
      <c r="A6" s="6" t="s">
        <v>3</v>
      </c>
      <c r="B6" s="24" t="s">
        <v>146</v>
      </c>
      <c r="C6" s="15">
        <v>1225216</v>
      </c>
      <c r="D6" s="15">
        <v>15432</v>
      </c>
      <c r="E6" s="15">
        <v>1927577</v>
      </c>
      <c r="F6" s="15">
        <v>247798</v>
      </c>
      <c r="G6" s="15">
        <v>1070973</v>
      </c>
      <c r="H6" s="15">
        <v>125981</v>
      </c>
      <c r="I6" s="15">
        <v>762349</v>
      </c>
      <c r="J6" s="15">
        <v>169051</v>
      </c>
      <c r="K6" s="15">
        <v>307498</v>
      </c>
      <c r="L6" s="15">
        <v>11149</v>
      </c>
      <c r="M6" s="15">
        <v>489264</v>
      </c>
      <c r="N6" s="17">
        <v>32410</v>
      </c>
    </row>
    <row r="7" spans="1:14">
      <c r="A7" s="6"/>
      <c r="B7" s="23" t="s">
        <v>148</v>
      </c>
      <c r="C7" s="161">
        <v>1206721</v>
      </c>
      <c r="D7" s="161">
        <v>13745</v>
      </c>
      <c r="E7" s="161">
        <v>1934732</v>
      </c>
      <c r="F7" s="161">
        <v>251315</v>
      </c>
      <c r="G7" s="8">
        <v>1039689</v>
      </c>
      <c r="H7" s="7">
        <v>124013</v>
      </c>
      <c r="I7" s="7">
        <v>755554</v>
      </c>
      <c r="J7" s="7">
        <v>165998</v>
      </c>
      <c r="K7" s="7">
        <v>309204</v>
      </c>
      <c r="L7" s="7">
        <v>10259</v>
      </c>
      <c r="M7" s="7">
        <v>476850</v>
      </c>
      <c r="N7" s="9">
        <v>29575</v>
      </c>
    </row>
    <row r="8" spans="1:14">
      <c r="A8" s="6"/>
      <c r="B8" s="23" t="s">
        <v>159</v>
      </c>
      <c r="C8" s="229">
        <v>98.490470251776017</v>
      </c>
      <c r="D8" s="229">
        <v>89.068170036288237</v>
      </c>
      <c r="E8" s="229">
        <v>100.3711913972827</v>
      </c>
      <c r="F8" s="229">
        <v>101.41930120501377</v>
      </c>
      <c r="G8" s="229">
        <v>97.078917955914861</v>
      </c>
      <c r="H8" s="229">
        <v>98.437859677252916</v>
      </c>
      <c r="I8" s="229">
        <v>99.108675947630289</v>
      </c>
      <c r="J8" s="229">
        <v>98.194036119277612</v>
      </c>
      <c r="K8" s="229">
        <v>100.55480035642508</v>
      </c>
      <c r="L8" s="229">
        <v>92.017221275450709</v>
      </c>
      <c r="M8" s="229">
        <v>97.462719513391548</v>
      </c>
      <c r="N8" s="263">
        <v>91.252699784017281</v>
      </c>
    </row>
    <row r="9" spans="1:14" ht="12" customHeight="1">
      <c r="A9" s="6" t="s">
        <v>160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4"/>
    </row>
    <row r="10" spans="1:14">
      <c r="A10" s="320" t="s">
        <v>35</v>
      </c>
      <c r="B10" s="321"/>
      <c r="C10" s="137">
        <v>576986</v>
      </c>
      <c r="D10" s="137">
        <v>5333</v>
      </c>
      <c r="E10" s="137">
        <v>825925</v>
      </c>
      <c r="F10" s="137">
        <v>102384</v>
      </c>
      <c r="G10" s="137">
        <v>554916</v>
      </c>
      <c r="H10" s="137">
        <v>45165</v>
      </c>
      <c r="I10" s="137">
        <v>378523</v>
      </c>
      <c r="J10" s="137">
        <v>69246</v>
      </c>
      <c r="K10" s="137">
        <v>158041</v>
      </c>
      <c r="L10" s="137">
        <v>8913</v>
      </c>
      <c r="M10" s="137">
        <v>259262</v>
      </c>
      <c r="N10" s="146">
        <v>20837</v>
      </c>
    </row>
    <row r="11" spans="1:14">
      <c r="A11" s="320" t="s">
        <v>36</v>
      </c>
      <c r="B11" s="321"/>
      <c r="C11" s="137">
        <v>65990</v>
      </c>
      <c r="D11" s="137">
        <v>772</v>
      </c>
      <c r="E11" s="137">
        <v>123297</v>
      </c>
      <c r="F11" s="137">
        <v>22035</v>
      </c>
      <c r="G11" s="137">
        <v>37995</v>
      </c>
      <c r="H11" s="137">
        <v>6743</v>
      </c>
      <c r="I11" s="137">
        <v>33417</v>
      </c>
      <c r="J11" s="137">
        <v>10400</v>
      </c>
      <c r="K11" s="137">
        <v>19600</v>
      </c>
      <c r="L11" s="137">
        <v>241</v>
      </c>
      <c r="M11" s="137">
        <v>18914</v>
      </c>
      <c r="N11" s="162">
        <v>84</v>
      </c>
    </row>
    <row r="12" spans="1:14">
      <c r="A12" s="320" t="s">
        <v>37</v>
      </c>
      <c r="B12" s="321"/>
      <c r="C12" s="137">
        <v>64052</v>
      </c>
      <c r="D12" s="137">
        <v>1565</v>
      </c>
      <c r="E12" s="137">
        <v>147321</v>
      </c>
      <c r="F12" s="137">
        <v>21843</v>
      </c>
      <c r="G12" s="137">
        <v>60334</v>
      </c>
      <c r="H12" s="137">
        <v>8646</v>
      </c>
      <c r="I12" s="137">
        <v>49475</v>
      </c>
      <c r="J12" s="137">
        <v>13649</v>
      </c>
      <c r="K12" s="137">
        <v>21603</v>
      </c>
      <c r="L12" s="137">
        <v>185</v>
      </c>
      <c r="M12" s="137">
        <v>20427</v>
      </c>
      <c r="N12" s="146">
        <v>2468</v>
      </c>
    </row>
    <row r="13" spans="1:14">
      <c r="A13" s="320" t="s">
        <v>38</v>
      </c>
      <c r="B13" s="321"/>
      <c r="C13" s="137">
        <v>35656</v>
      </c>
      <c r="D13" s="159">
        <v>365</v>
      </c>
      <c r="E13" s="137">
        <v>33488</v>
      </c>
      <c r="F13" s="137">
        <v>2889</v>
      </c>
      <c r="G13" s="137">
        <v>22533</v>
      </c>
      <c r="H13" s="137">
        <v>5050</v>
      </c>
      <c r="I13" s="137">
        <v>15844</v>
      </c>
      <c r="J13" s="137">
        <v>4072</v>
      </c>
      <c r="K13" s="137">
        <v>6754</v>
      </c>
      <c r="L13" s="137">
        <v>107</v>
      </c>
      <c r="M13" s="137">
        <v>13268</v>
      </c>
      <c r="N13" s="162">
        <v>1017</v>
      </c>
    </row>
    <row r="14" spans="1:14">
      <c r="A14" s="249" t="s">
        <v>39</v>
      </c>
      <c r="B14" s="11"/>
      <c r="C14" s="137">
        <v>17414</v>
      </c>
      <c r="D14" s="159">
        <v>209</v>
      </c>
      <c r="E14" s="137">
        <v>33686</v>
      </c>
      <c r="F14" s="137">
        <v>3944</v>
      </c>
      <c r="G14" s="137">
        <v>17988</v>
      </c>
      <c r="H14" s="137">
        <v>2846</v>
      </c>
      <c r="I14" s="137">
        <v>12479</v>
      </c>
      <c r="J14" s="137">
        <v>2139</v>
      </c>
      <c r="K14" s="137">
        <v>8243</v>
      </c>
      <c r="L14" s="137">
        <v>35</v>
      </c>
      <c r="M14" s="137">
        <v>12187</v>
      </c>
      <c r="N14" s="162">
        <v>72</v>
      </c>
    </row>
    <row r="15" spans="1:14">
      <c r="A15" s="320" t="s">
        <v>40</v>
      </c>
      <c r="B15" s="321"/>
      <c r="C15" s="137">
        <v>46683</v>
      </c>
      <c r="D15" s="159">
        <v>578</v>
      </c>
      <c r="E15" s="137">
        <v>68132</v>
      </c>
      <c r="F15" s="137">
        <v>7859</v>
      </c>
      <c r="G15" s="137">
        <v>36801</v>
      </c>
      <c r="H15" s="137">
        <v>4293</v>
      </c>
      <c r="I15" s="137">
        <v>28204</v>
      </c>
      <c r="J15" s="137">
        <v>5733</v>
      </c>
      <c r="K15" s="137">
        <v>7724</v>
      </c>
      <c r="L15" s="137">
        <v>12</v>
      </c>
      <c r="M15" s="137">
        <v>19519</v>
      </c>
      <c r="N15" s="162">
        <v>156</v>
      </c>
    </row>
    <row r="16" spans="1:14">
      <c r="A16" s="320" t="s">
        <v>41</v>
      </c>
      <c r="B16" s="321"/>
      <c r="C16" s="137">
        <v>7592</v>
      </c>
      <c r="D16" s="159">
        <v>102</v>
      </c>
      <c r="E16" s="137">
        <v>31822</v>
      </c>
      <c r="F16" s="137">
        <v>3454</v>
      </c>
      <c r="G16" s="137">
        <v>7672</v>
      </c>
      <c r="H16" s="137">
        <v>1232</v>
      </c>
      <c r="I16" s="137">
        <v>5249</v>
      </c>
      <c r="J16" s="137">
        <v>1292</v>
      </c>
      <c r="K16" s="137">
        <v>1840</v>
      </c>
      <c r="L16" s="137">
        <v>30</v>
      </c>
      <c r="M16" s="137">
        <v>4234</v>
      </c>
      <c r="N16" s="162">
        <v>43</v>
      </c>
    </row>
    <row r="17" spans="1:14">
      <c r="A17" s="249" t="s">
        <v>42</v>
      </c>
      <c r="B17" s="11"/>
      <c r="C17" s="137">
        <v>32175</v>
      </c>
      <c r="D17" s="159">
        <v>341</v>
      </c>
      <c r="E17" s="137">
        <v>44385</v>
      </c>
      <c r="F17" s="137">
        <v>6192</v>
      </c>
      <c r="G17" s="137">
        <v>18361</v>
      </c>
      <c r="H17" s="137">
        <v>2076</v>
      </c>
      <c r="I17" s="137">
        <v>16442</v>
      </c>
      <c r="J17" s="137">
        <v>5128</v>
      </c>
      <c r="K17" s="137">
        <v>5347</v>
      </c>
      <c r="L17" s="137">
        <v>12</v>
      </c>
      <c r="M17" s="137">
        <v>8360</v>
      </c>
      <c r="N17" s="162">
        <v>9</v>
      </c>
    </row>
    <row r="18" spans="1:14">
      <c r="A18" s="320" t="s">
        <v>43</v>
      </c>
      <c r="B18" s="321"/>
      <c r="C18" s="137">
        <v>42850</v>
      </c>
      <c r="D18" s="159">
        <v>380</v>
      </c>
      <c r="E18" s="137">
        <v>62102</v>
      </c>
      <c r="F18" s="137">
        <v>5153</v>
      </c>
      <c r="G18" s="137">
        <v>29745</v>
      </c>
      <c r="H18" s="137">
        <v>3705</v>
      </c>
      <c r="I18" s="137">
        <v>18343</v>
      </c>
      <c r="J18" s="137">
        <v>4504</v>
      </c>
      <c r="K18" s="137">
        <v>11868</v>
      </c>
      <c r="L18" s="137">
        <v>53</v>
      </c>
      <c r="M18" s="137">
        <v>7312</v>
      </c>
      <c r="N18" s="162">
        <v>45</v>
      </c>
    </row>
    <row r="19" spans="1:14">
      <c r="A19" s="320" t="s">
        <v>44</v>
      </c>
      <c r="B19" s="321"/>
      <c r="C19" s="137">
        <v>25859</v>
      </c>
      <c r="D19" s="159">
        <v>295</v>
      </c>
      <c r="E19" s="137">
        <v>46201</v>
      </c>
      <c r="F19" s="137">
        <v>10027</v>
      </c>
      <c r="G19" s="137">
        <v>15407</v>
      </c>
      <c r="H19" s="137">
        <v>4128</v>
      </c>
      <c r="I19" s="137">
        <v>13610</v>
      </c>
      <c r="J19" s="137">
        <v>4536</v>
      </c>
      <c r="K19" s="137">
        <v>4175</v>
      </c>
      <c r="L19" s="137">
        <v>11</v>
      </c>
      <c r="M19" s="137">
        <v>13660</v>
      </c>
      <c r="N19" s="162">
        <v>224</v>
      </c>
    </row>
    <row r="20" spans="1:14">
      <c r="A20" s="320" t="s">
        <v>45</v>
      </c>
      <c r="B20" s="321"/>
      <c r="C20" s="137">
        <v>11044</v>
      </c>
      <c r="D20" s="159">
        <v>149</v>
      </c>
      <c r="E20" s="137">
        <v>19335</v>
      </c>
      <c r="F20" s="137">
        <v>2413</v>
      </c>
      <c r="G20" s="137">
        <v>13698</v>
      </c>
      <c r="H20" s="137">
        <v>1782</v>
      </c>
      <c r="I20" s="137">
        <v>6569</v>
      </c>
      <c r="J20" s="137">
        <v>934</v>
      </c>
      <c r="K20" s="137">
        <v>4164</v>
      </c>
      <c r="L20" s="137">
        <v>58</v>
      </c>
      <c r="M20" s="137">
        <v>7928</v>
      </c>
      <c r="N20" s="162">
        <v>1</v>
      </c>
    </row>
    <row r="21" spans="1:14">
      <c r="A21" s="320" t="s">
        <v>46</v>
      </c>
      <c r="B21" s="321"/>
      <c r="C21" s="137">
        <v>18081</v>
      </c>
      <c r="D21" s="159">
        <v>158</v>
      </c>
      <c r="E21" s="137">
        <v>34141</v>
      </c>
      <c r="F21" s="137">
        <v>4102</v>
      </c>
      <c r="G21" s="137">
        <v>24054</v>
      </c>
      <c r="H21" s="137">
        <v>4567</v>
      </c>
      <c r="I21" s="137">
        <v>20259</v>
      </c>
      <c r="J21" s="137">
        <v>5157</v>
      </c>
      <c r="K21" s="137">
        <v>7908</v>
      </c>
      <c r="L21" s="137">
        <v>61</v>
      </c>
      <c r="M21" s="137">
        <v>12125</v>
      </c>
      <c r="N21" s="146">
        <v>1000</v>
      </c>
    </row>
    <row r="22" spans="1:14">
      <c r="A22" s="320" t="s">
        <v>47</v>
      </c>
      <c r="B22" s="321"/>
      <c r="C22" s="137">
        <v>20979</v>
      </c>
      <c r="D22" s="159">
        <v>290</v>
      </c>
      <c r="E22" s="137">
        <v>47099</v>
      </c>
      <c r="F22" s="137">
        <v>3773</v>
      </c>
      <c r="G22" s="137">
        <v>14384</v>
      </c>
      <c r="H22" s="137">
        <v>2580</v>
      </c>
      <c r="I22" s="137">
        <v>5686</v>
      </c>
      <c r="J22" s="137">
        <v>1590</v>
      </c>
      <c r="K22" s="137">
        <v>849</v>
      </c>
      <c r="L22" s="137">
        <v>5</v>
      </c>
      <c r="M22" s="137">
        <v>5423</v>
      </c>
      <c r="N22" s="162">
        <v>1</v>
      </c>
    </row>
    <row r="23" spans="1:14">
      <c r="A23" s="320" t="s">
        <v>48</v>
      </c>
      <c r="B23" s="321"/>
      <c r="C23" s="137">
        <v>37087</v>
      </c>
      <c r="D23" s="159">
        <v>502</v>
      </c>
      <c r="E23" s="137">
        <v>99112</v>
      </c>
      <c r="F23" s="137">
        <v>13871</v>
      </c>
      <c r="G23" s="137">
        <v>32925</v>
      </c>
      <c r="H23" s="137">
        <v>7408</v>
      </c>
      <c r="I23" s="137">
        <v>31307</v>
      </c>
      <c r="J23" s="137">
        <v>9841</v>
      </c>
      <c r="K23" s="137">
        <v>6314</v>
      </c>
      <c r="L23" s="137">
        <v>290</v>
      </c>
      <c r="M23" s="137">
        <v>11607</v>
      </c>
      <c r="N23" s="162">
        <v>12</v>
      </c>
    </row>
    <row r="24" spans="1:14">
      <c r="A24" s="249" t="s">
        <v>49</v>
      </c>
      <c r="B24" s="11"/>
      <c r="C24" s="139">
        <v>22785</v>
      </c>
      <c r="D24" s="138">
        <v>279</v>
      </c>
      <c r="E24" s="132">
        <v>50327</v>
      </c>
      <c r="F24" s="137">
        <v>3925</v>
      </c>
      <c r="G24" s="137">
        <v>25046</v>
      </c>
      <c r="H24" s="137">
        <v>3800</v>
      </c>
      <c r="I24" s="137">
        <v>17939</v>
      </c>
      <c r="J24" s="137">
        <v>3050</v>
      </c>
      <c r="K24" s="137">
        <v>8382</v>
      </c>
      <c r="L24" s="137">
        <v>66</v>
      </c>
      <c r="M24" s="137">
        <v>8655</v>
      </c>
      <c r="N24" s="162">
        <v>565</v>
      </c>
    </row>
    <row r="25" spans="1:14">
      <c r="A25" s="320" t="s">
        <v>50</v>
      </c>
      <c r="B25" s="321"/>
      <c r="C25" s="132">
        <v>52138</v>
      </c>
      <c r="D25" s="159">
        <v>504</v>
      </c>
      <c r="E25" s="137">
        <v>88193</v>
      </c>
      <c r="F25" s="137">
        <v>14114</v>
      </c>
      <c r="G25" s="137">
        <v>38608</v>
      </c>
      <c r="H25" s="137">
        <v>4182</v>
      </c>
      <c r="I25" s="137">
        <v>37955</v>
      </c>
      <c r="J25" s="137">
        <v>8699</v>
      </c>
      <c r="K25" s="137">
        <v>10425</v>
      </c>
      <c r="L25" s="137">
        <v>1</v>
      </c>
      <c r="M25" s="137">
        <v>17359</v>
      </c>
      <c r="N25" s="146">
        <v>1886</v>
      </c>
    </row>
    <row r="26" spans="1:14">
      <c r="A26" s="320" t="s">
        <v>51</v>
      </c>
      <c r="B26" s="321"/>
      <c r="C26" s="137">
        <v>3913</v>
      </c>
      <c r="D26" s="159">
        <v>42</v>
      </c>
      <c r="E26" s="137">
        <v>20364</v>
      </c>
      <c r="F26" s="159">
        <v>3981</v>
      </c>
      <c r="G26" s="137">
        <v>3436</v>
      </c>
      <c r="H26" s="159">
        <v>422</v>
      </c>
      <c r="I26" s="137">
        <v>3731</v>
      </c>
      <c r="J26" s="159">
        <v>710</v>
      </c>
      <c r="K26" s="159">
        <v>3598</v>
      </c>
      <c r="L26" s="159">
        <v>10</v>
      </c>
      <c r="M26" s="137">
        <v>3663</v>
      </c>
      <c r="N26" s="162">
        <v>14</v>
      </c>
    </row>
    <row r="27" spans="1:14">
      <c r="A27" s="249" t="s">
        <v>52</v>
      </c>
      <c r="B27" s="11"/>
      <c r="C27" s="137">
        <v>21126</v>
      </c>
      <c r="D27" s="159">
        <v>297</v>
      </c>
      <c r="E27" s="137">
        <v>30988</v>
      </c>
      <c r="F27" s="137">
        <v>2963</v>
      </c>
      <c r="G27" s="137">
        <v>9311</v>
      </c>
      <c r="H27" s="137">
        <v>1082</v>
      </c>
      <c r="I27" s="137">
        <v>6832</v>
      </c>
      <c r="J27" s="137">
        <v>1432</v>
      </c>
      <c r="K27" s="137">
        <v>6658</v>
      </c>
      <c r="L27" s="137">
        <v>20</v>
      </c>
      <c r="M27" s="137">
        <v>5427</v>
      </c>
      <c r="N27" s="162">
        <v>31</v>
      </c>
    </row>
    <row r="28" spans="1:14">
      <c r="A28" s="320" t="s">
        <v>53</v>
      </c>
      <c r="B28" s="321"/>
      <c r="C28" s="137">
        <v>35048</v>
      </c>
      <c r="D28" s="159">
        <v>386</v>
      </c>
      <c r="E28" s="137">
        <v>21521</v>
      </c>
      <c r="F28" s="137">
        <v>3367</v>
      </c>
      <c r="G28" s="137">
        <v>15451</v>
      </c>
      <c r="H28" s="137">
        <v>3152</v>
      </c>
      <c r="I28" s="137">
        <v>15449</v>
      </c>
      <c r="J28" s="137">
        <v>4536</v>
      </c>
      <c r="K28" s="137">
        <v>3338</v>
      </c>
      <c r="L28" s="137">
        <v>19</v>
      </c>
      <c r="M28" s="137">
        <v>1347</v>
      </c>
      <c r="N28" s="162">
        <v>0</v>
      </c>
    </row>
    <row r="29" spans="1:14">
      <c r="A29" s="320" t="s">
        <v>54</v>
      </c>
      <c r="B29" s="321"/>
      <c r="C29" s="137">
        <v>9536</v>
      </c>
      <c r="D29" s="159">
        <v>44</v>
      </c>
      <c r="E29" s="137">
        <v>50219</v>
      </c>
      <c r="F29" s="137">
        <v>9414</v>
      </c>
      <c r="G29" s="137">
        <v>12473</v>
      </c>
      <c r="H29" s="137">
        <v>2138</v>
      </c>
      <c r="I29" s="137">
        <v>3419</v>
      </c>
      <c r="J29" s="137">
        <v>653</v>
      </c>
      <c r="K29" s="137">
        <v>4600</v>
      </c>
      <c r="L29" s="137">
        <v>5</v>
      </c>
      <c r="M29" s="137">
        <v>1371</v>
      </c>
      <c r="N29" s="162">
        <v>9</v>
      </c>
    </row>
    <row r="30" spans="1:14">
      <c r="A30" s="320" t="s">
        <v>55</v>
      </c>
      <c r="B30" s="321"/>
      <c r="C30" s="137">
        <v>32272</v>
      </c>
      <c r="D30" s="159">
        <v>286</v>
      </c>
      <c r="E30" s="137">
        <v>33996</v>
      </c>
      <c r="F30" s="137">
        <v>2678</v>
      </c>
      <c r="G30" s="137">
        <v>34638</v>
      </c>
      <c r="H30" s="137">
        <v>7254</v>
      </c>
      <c r="I30" s="137">
        <v>23060</v>
      </c>
      <c r="J30" s="137">
        <v>4962</v>
      </c>
      <c r="K30" s="137">
        <v>2691</v>
      </c>
      <c r="L30" s="137">
        <v>1</v>
      </c>
      <c r="M30" s="137">
        <v>16620</v>
      </c>
      <c r="N30" s="162">
        <v>1</v>
      </c>
    </row>
    <row r="31" spans="1:14" ht="15" thickBot="1">
      <c r="A31" s="18" t="s">
        <v>56</v>
      </c>
      <c r="B31" s="19"/>
      <c r="C31" s="140">
        <v>27455</v>
      </c>
      <c r="D31" s="160">
        <v>868</v>
      </c>
      <c r="E31" s="140">
        <v>23078</v>
      </c>
      <c r="F31" s="140">
        <v>934</v>
      </c>
      <c r="G31" s="140">
        <v>13913</v>
      </c>
      <c r="H31" s="140">
        <v>1762</v>
      </c>
      <c r="I31" s="140">
        <v>11762</v>
      </c>
      <c r="J31" s="140">
        <v>3735</v>
      </c>
      <c r="K31" s="140">
        <v>5082</v>
      </c>
      <c r="L31" s="140">
        <v>124</v>
      </c>
      <c r="M31" s="140">
        <v>8182</v>
      </c>
      <c r="N31" s="163">
        <v>1100</v>
      </c>
    </row>
    <row r="32" spans="1:14" ht="15" thickTop="1">
      <c r="A32" s="281" t="s">
        <v>145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</row>
    <row r="33" spans="1:14" ht="24.75" customHeight="1">
      <c r="A33" s="303" t="s">
        <v>33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</sheetData>
  <mergeCells count="29">
    <mergeCell ref="A32:N32"/>
    <mergeCell ref="A33:N33"/>
    <mergeCell ref="A23:B23"/>
    <mergeCell ref="A25:B25"/>
    <mergeCell ref="A26:B26"/>
    <mergeCell ref="A28:B28"/>
    <mergeCell ref="A29:B29"/>
    <mergeCell ref="A30:B30"/>
    <mergeCell ref="A1:N1"/>
    <mergeCell ref="A2:B4"/>
    <mergeCell ref="C2:N2"/>
    <mergeCell ref="A22:B22"/>
    <mergeCell ref="A5:B5"/>
    <mergeCell ref="A10:B10"/>
    <mergeCell ref="A11:B11"/>
    <mergeCell ref="A12:B12"/>
    <mergeCell ref="A13:B13"/>
    <mergeCell ref="A15:B15"/>
    <mergeCell ref="A16:B16"/>
    <mergeCell ref="A18:B18"/>
    <mergeCell ref="A19:B19"/>
    <mergeCell ref="A20:B20"/>
    <mergeCell ref="A21:B21"/>
    <mergeCell ref="C3:D3"/>
    <mergeCell ref="G3:H3"/>
    <mergeCell ref="M3:N3"/>
    <mergeCell ref="I3:J3"/>
    <mergeCell ref="E3:F3"/>
    <mergeCell ref="K3:L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E11" sqref="E11"/>
    </sheetView>
  </sheetViews>
  <sheetFormatPr defaultRowHeight="14.25"/>
  <cols>
    <col min="3" max="3" width="8.25" customWidth="1"/>
    <col min="4" max="4" width="10" customWidth="1"/>
    <col min="5" max="5" width="8.75" customWidth="1"/>
    <col min="6" max="6" width="10.125" customWidth="1"/>
    <col min="7" max="7" width="8" customWidth="1"/>
    <col min="9" max="10" width="8.5" customWidth="1"/>
    <col min="11" max="11" width="8.25" customWidth="1"/>
    <col min="12" max="12" width="9.875" customWidth="1"/>
    <col min="13" max="13" width="8" customWidth="1"/>
  </cols>
  <sheetData>
    <row r="1" spans="1:15" ht="5.0999999999999996" customHeight="1"/>
    <row r="2" spans="1:15" ht="27.75" customHeight="1" thickBot="1">
      <c r="A2" s="324" t="s">
        <v>174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08"/>
    </row>
    <row r="3" spans="1:15" ht="15.75" thickTop="1" thickBot="1">
      <c r="A3" s="326" t="s">
        <v>0</v>
      </c>
      <c r="B3" s="327"/>
      <c r="C3" s="330" t="s">
        <v>123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5" ht="32.450000000000003" customHeight="1" thickBot="1">
      <c r="A4" s="328"/>
      <c r="B4" s="329"/>
      <c r="C4" s="333" t="s">
        <v>156</v>
      </c>
      <c r="D4" s="334"/>
      <c r="E4" s="298" t="s">
        <v>152</v>
      </c>
      <c r="F4" s="335"/>
      <c r="G4" s="333" t="s">
        <v>153</v>
      </c>
      <c r="H4" s="336"/>
      <c r="I4" s="337" t="s">
        <v>154</v>
      </c>
      <c r="J4" s="338"/>
      <c r="K4" s="333" t="s">
        <v>155</v>
      </c>
      <c r="L4" s="336"/>
      <c r="M4" s="333" t="s">
        <v>158</v>
      </c>
      <c r="N4" s="339"/>
    </row>
    <row r="5" spans="1:15" ht="48.6" customHeight="1" thickBot="1">
      <c r="A5" s="328"/>
      <c r="B5" s="329"/>
      <c r="C5" s="217" t="s">
        <v>34</v>
      </c>
      <c r="D5" s="218" t="s">
        <v>147</v>
      </c>
      <c r="E5" s="219" t="s">
        <v>34</v>
      </c>
      <c r="F5" s="218" t="s">
        <v>31</v>
      </c>
      <c r="G5" s="220" t="s">
        <v>34</v>
      </c>
      <c r="H5" s="218" t="s">
        <v>31</v>
      </c>
      <c r="I5" s="220" t="s">
        <v>34</v>
      </c>
      <c r="J5" s="218" t="s">
        <v>57</v>
      </c>
      <c r="K5" s="220" t="s">
        <v>34</v>
      </c>
      <c r="L5" s="218" t="s">
        <v>57</v>
      </c>
      <c r="M5" s="220" t="s">
        <v>34</v>
      </c>
      <c r="N5" s="221" t="s">
        <v>31</v>
      </c>
    </row>
    <row r="6" spans="1:15" ht="12.6" customHeight="1" thickBot="1">
      <c r="A6" s="213">
        <v>1</v>
      </c>
      <c r="B6" s="214"/>
      <c r="C6" s="215">
        <v>2</v>
      </c>
      <c r="D6" s="215">
        <v>3</v>
      </c>
      <c r="E6" s="215">
        <v>4</v>
      </c>
      <c r="F6" s="216">
        <v>5</v>
      </c>
      <c r="G6" s="215">
        <v>6</v>
      </c>
      <c r="H6" s="216">
        <v>7</v>
      </c>
      <c r="I6" s="215">
        <v>8</v>
      </c>
      <c r="J6" s="216">
        <v>9</v>
      </c>
      <c r="K6" s="215">
        <v>10</v>
      </c>
      <c r="L6" s="215">
        <v>11</v>
      </c>
      <c r="M6" s="216">
        <v>12</v>
      </c>
      <c r="N6" s="215">
        <v>13</v>
      </c>
    </row>
    <row r="7" spans="1:15">
      <c r="A7" s="212" t="s">
        <v>3</v>
      </c>
      <c r="B7" s="11" t="s">
        <v>146</v>
      </c>
      <c r="C7" s="165">
        <v>16140</v>
      </c>
      <c r="D7" s="86">
        <v>15080</v>
      </c>
      <c r="E7" s="165">
        <v>256791</v>
      </c>
      <c r="F7" s="166">
        <v>6759</v>
      </c>
      <c r="G7" s="165">
        <v>65292</v>
      </c>
      <c r="H7" s="167">
        <v>14039</v>
      </c>
      <c r="I7" s="165">
        <v>35940</v>
      </c>
      <c r="J7" s="86">
        <v>31908</v>
      </c>
      <c r="K7" s="165">
        <v>77749</v>
      </c>
      <c r="L7" s="86">
        <v>18218</v>
      </c>
      <c r="M7" s="165">
        <v>38601</v>
      </c>
      <c r="N7" s="168">
        <v>4675</v>
      </c>
    </row>
    <row r="8" spans="1:15">
      <c r="A8" s="212"/>
      <c r="B8" s="164" t="s">
        <v>148</v>
      </c>
      <c r="C8" s="8">
        <v>14724</v>
      </c>
      <c r="D8" s="90">
        <v>14009</v>
      </c>
      <c r="E8" s="8">
        <v>248460</v>
      </c>
      <c r="F8" s="180">
        <v>8682</v>
      </c>
      <c r="G8" s="8">
        <v>65543</v>
      </c>
      <c r="H8" s="7">
        <v>13983</v>
      </c>
      <c r="I8" s="8">
        <v>32548</v>
      </c>
      <c r="J8" s="90">
        <v>30339</v>
      </c>
      <c r="K8" s="8">
        <v>80867</v>
      </c>
      <c r="L8" s="90">
        <v>18470</v>
      </c>
      <c r="M8" s="8">
        <v>38559</v>
      </c>
      <c r="N8" s="169">
        <v>4776</v>
      </c>
    </row>
    <row r="9" spans="1:15">
      <c r="A9" s="226"/>
      <c r="B9" s="164" t="s">
        <v>159</v>
      </c>
      <c r="C9" s="230">
        <v>91.226765799256512</v>
      </c>
      <c r="D9" s="230">
        <v>92.897877984084886</v>
      </c>
      <c r="E9" s="230">
        <v>96.755727420353523</v>
      </c>
      <c r="F9" s="230">
        <v>128.45095428317799</v>
      </c>
      <c r="G9" s="230">
        <v>100.38442688231331</v>
      </c>
      <c r="H9" s="230">
        <v>99.601111190255722</v>
      </c>
      <c r="I9" s="230">
        <v>90.56204785754035</v>
      </c>
      <c r="J9" s="230">
        <v>95.082737871380218</v>
      </c>
      <c r="K9" s="230">
        <v>104.01034096901567</v>
      </c>
      <c r="L9" s="230">
        <v>101.38324733779778</v>
      </c>
      <c r="M9" s="230">
        <v>99.891194528639161</v>
      </c>
      <c r="N9" s="230">
        <v>102.16042780748663</v>
      </c>
    </row>
    <row r="10" spans="1:15">
      <c r="A10" s="6" t="s">
        <v>160</v>
      </c>
      <c r="B10" s="164"/>
      <c r="C10" s="8"/>
      <c r="D10" s="127"/>
      <c r="E10" s="8"/>
      <c r="F10" s="180"/>
      <c r="G10" s="8"/>
      <c r="H10" s="7"/>
      <c r="I10" s="103"/>
      <c r="J10" s="127"/>
      <c r="K10" s="103"/>
      <c r="L10" s="127"/>
      <c r="M10" s="8"/>
      <c r="N10" s="169"/>
    </row>
    <row r="11" spans="1:15">
      <c r="A11" s="212" t="s">
        <v>35</v>
      </c>
      <c r="B11" s="11"/>
      <c r="C11" s="132">
        <v>12848</v>
      </c>
      <c r="D11" s="143">
        <v>12252</v>
      </c>
      <c r="E11" s="132">
        <v>101529</v>
      </c>
      <c r="F11" s="184">
        <v>6523</v>
      </c>
      <c r="G11" s="132">
        <v>39217</v>
      </c>
      <c r="H11" s="137">
        <v>11645</v>
      </c>
      <c r="I11" s="132">
        <v>14952</v>
      </c>
      <c r="J11" s="143">
        <v>13615</v>
      </c>
      <c r="K11" s="132">
        <v>53738</v>
      </c>
      <c r="L11" s="143">
        <v>14820</v>
      </c>
      <c r="M11" s="132">
        <v>27468</v>
      </c>
      <c r="N11" s="134">
        <v>4703</v>
      </c>
    </row>
    <row r="12" spans="1:15">
      <c r="A12" s="212" t="s">
        <v>36</v>
      </c>
      <c r="B12" s="11"/>
      <c r="C12" s="171">
        <v>0</v>
      </c>
      <c r="D12" s="174">
        <v>0</v>
      </c>
      <c r="E12" s="132">
        <v>5140</v>
      </c>
      <c r="F12" s="182">
        <v>38</v>
      </c>
      <c r="G12" s="132">
        <v>5398</v>
      </c>
      <c r="H12" s="178">
        <v>147</v>
      </c>
      <c r="I12" s="132">
        <v>2276</v>
      </c>
      <c r="J12" s="143">
        <v>2078</v>
      </c>
      <c r="K12" s="171">
        <v>0</v>
      </c>
      <c r="L12" s="174">
        <v>0</v>
      </c>
      <c r="M12" s="171">
        <v>1217</v>
      </c>
      <c r="N12" s="170">
        <v>7</v>
      </c>
    </row>
    <row r="13" spans="1:15">
      <c r="A13" s="212" t="s">
        <v>37</v>
      </c>
      <c r="B13" s="11"/>
      <c r="C13" s="132">
        <v>1290</v>
      </c>
      <c r="D13" s="174">
        <v>1202</v>
      </c>
      <c r="E13" s="132">
        <v>25236</v>
      </c>
      <c r="F13" s="184">
        <v>1775</v>
      </c>
      <c r="G13" s="132">
        <v>5923</v>
      </c>
      <c r="H13" s="137">
        <v>1988</v>
      </c>
      <c r="I13" s="132">
        <v>2567</v>
      </c>
      <c r="J13" s="143">
        <v>2384</v>
      </c>
      <c r="K13" s="132">
        <v>7307</v>
      </c>
      <c r="L13" s="143">
        <v>2613</v>
      </c>
      <c r="M13" s="132">
        <v>8645</v>
      </c>
      <c r="N13" s="170">
        <v>59</v>
      </c>
    </row>
    <row r="14" spans="1:15">
      <c r="A14" s="212" t="s">
        <v>38</v>
      </c>
      <c r="B14" s="11"/>
      <c r="C14" s="171">
        <v>0</v>
      </c>
      <c r="D14" s="174">
        <v>0</v>
      </c>
      <c r="E14" s="132">
        <v>5737</v>
      </c>
      <c r="F14" s="182">
        <v>14</v>
      </c>
      <c r="G14" s="138">
        <v>101</v>
      </c>
      <c r="H14" s="176">
        <v>50</v>
      </c>
      <c r="I14" s="171">
        <v>0</v>
      </c>
      <c r="J14" s="174">
        <v>0</v>
      </c>
      <c r="K14" s="171">
        <v>40</v>
      </c>
      <c r="L14" s="174">
        <v>1</v>
      </c>
      <c r="M14" s="171">
        <v>2</v>
      </c>
      <c r="N14" s="170">
        <v>0</v>
      </c>
      <c r="O14" s="181"/>
    </row>
    <row r="15" spans="1:15">
      <c r="A15" s="212" t="s">
        <v>39</v>
      </c>
      <c r="B15" s="11"/>
      <c r="C15" s="171">
        <v>332</v>
      </c>
      <c r="D15" s="174">
        <v>323</v>
      </c>
      <c r="E15" s="132">
        <v>9624</v>
      </c>
      <c r="F15" s="182">
        <v>16</v>
      </c>
      <c r="G15" s="132">
        <v>0</v>
      </c>
      <c r="H15" s="178">
        <v>0</v>
      </c>
      <c r="I15" s="171">
        <v>4</v>
      </c>
      <c r="J15" s="174">
        <v>4</v>
      </c>
      <c r="K15" s="171">
        <v>0</v>
      </c>
      <c r="L15" s="174">
        <v>0</v>
      </c>
      <c r="M15" s="171">
        <v>67</v>
      </c>
      <c r="N15" s="170">
        <v>0</v>
      </c>
    </row>
    <row r="16" spans="1:15">
      <c r="A16" s="212" t="s">
        <v>40</v>
      </c>
      <c r="B16" s="11"/>
      <c r="C16" s="171">
        <v>0</v>
      </c>
      <c r="D16" s="174">
        <v>0</v>
      </c>
      <c r="E16" s="132">
        <v>7489</v>
      </c>
      <c r="F16" s="182">
        <v>13</v>
      </c>
      <c r="G16" s="177">
        <v>1911</v>
      </c>
      <c r="H16" s="178">
        <v>4</v>
      </c>
      <c r="I16" s="132">
        <v>2551</v>
      </c>
      <c r="J16" s="143">
        <v>2496</v>
      </c>
      <c r="K16" s="171">
        <v>0</v>
      </c>
      <c r="L16" s="174">
        <v>0</v>
      </c>
      <c r="M16" s="171">
        <v>94</v>
      </c>
      <c r="N16" s="170">
        <v>5</v>
      </c>
    </row>
    <row r="17" spans="1:14">
      <c r="A17" s="212" t="s">
        <v>41</v>
      </c>
      <c r="B17" s="11"/>
      <c r="C17" s="171">
        <v>190</v>
      </c>
      <c r="D17" s="174">
        <v>172</v>
      </c>
      <c r="E17" s="132">
        <v>1355</v>
      </c>
      <c r="F17" s="182">
        <v>10</v>
      </c>
      <c r="G17" s="177">
        <v>924</v>
      </c>
      <c r="H17" s="178">
        <v>6</v>
      </c>
      <c r="I17" s="171">
        <v>0</v>
      </c>
      <c r="J17" s="174">
        <v>0</v>
      </c>
      <c r="K17" s="171">
        <v>0</v>
      </c>
      <c r="L17" s="174">
        <v>0</v>
      </c>
      <c r="M17" s="171">
        <v>161</v>
      </c>
      <c r="N17" s="170">
        <v>2</v>
      </c>
    </row>
    <row r="18" spans="1:14">
      <c r="A18" s="212" t="s">
        <v>42</v>
      </c>
      <c r="B18" s="11"/>
      <c r="C18" s="171">
        <v>55</v>
      </c>
      <c r="D18" s="174">
        <v>51</v>
      </c>
      <c r="E18" s="132">
        <v>4305</v>
      </c>
      <c r="F18" s="182">
        <v>7</v>
      </c>
      <c r="G18" s="177">
        <v>963</v>
      </c>
      <c r="H18" s="178">
        <v>0</v>
      </c>
      <c r="I18" s="132">
        <v>1227</v>
      </c>
      <c r="J18" s="143">
        <v>1203</v>
      </c>
      <c r="K18" s="132">
        <v>3408</v>
      </c>
      <c r="L18" s="174">
        <v>637</v>
      </c>
      <c r="M18" s="171">
        <v>0</v>
      </c>
      <c r="N18" s="170">
        <v>0</v>
      </c>
    </row>
    <row r="19" spans="1:14">
      <c r="A19" s="212" t="s">
        <v>43</v>
      </c>
      <c r="B19" s="11"/>
      <c r="C19" s="171">
        <v>0</v>
      </c>
      <c r="D19" s="174">
        <v>0</v>
      </c>
      <c r="E19" s="132">
        <v>4088</v>
      </c>
      <c r="F19" s="182">
        <v>1</v>
      </c>
      <c r="G19" s="177">
        <v>528</v>
      </c>
      <c r="H19" s="178">
        <v>0</v>
      </c>
      <c r="I19" s="171">
        <v>190</v>
      </c>
      <c r="J19" s="174">
        <v>190</v>
      </c>
      <c r="K19" s="171">
        <v>9</v>
      </c>
      <c r="L19" s="174">
        <v>0</v>
      </c>
      <c r="M19" s="171">
        <v>430</v>
      </c>
      <c r="N19" s="170">
        <v>0</v>
      </c>
    </row>
    <row r="20" spans="1:14">
      <c r="A20" s="212" t="s">
        <v>44</v>
      </c>
      <c r="B20" s="11"/>
      <c r="C20" s="171">
        <v>0</v>
      </c>
      <c r="D20" s="174">
        <v>0</v>
      </c>
      <c r="E20" s="132">
        <v>1359</v>
      </c>
      <c r="F20" s="182">
        <v>12</v>
      </c>
      <c r="G20" s="132">
        <v>1489</v>
      </c>
      <c r="H20" s="178">
        <v>16</v>
      </c>
      <c r="I20" s="171">
        <v>31</v>
      </c>
      <c r="J20" s="174">
        <v>29</v>
      </c>
      <c r="K20" s="171">
        <v>0</v>
      </c>
      <c r="L20" s="174">
        <v>0</v>
      </c>
      <c r="M20" s="171">
        <v>0</v>
      </c>
      <c r="N20" s="170">
        <v>0</v>
      </c>
    </row>
    <row r="21" spans="1:14">
      <c r="A21" s="212" t="s">
        <v>45</v>
      </c>
      <c r="B21" s="11"/>
      <c r="C21" s="171">
        <v>0</v>
      </c>
      <c r="D21" s="174">
        <v>0</v>
      </c>
      <c r="E21" s="132">
        <v>17529</v>
      </c>
      <c r="F21" s="182">
        <v>64</v>
      </c>
      <c r="G21" s="177">
        <v>0</v>
      </c>
      <c r="H21" s="178">
        <v>0</v>
      </c>
      <c r="I21" s="171">
        <v>0</v>
      </c>
      <c r="J21" s="174">
        <v>0</v>
      </c>
      <c r="K21" s="132">
        <v>1582</v>
      </c>
      <c r="L21" s="174">
        <v>10</v>
      </c>
      <c r="M21" s="171">
        <v>0</v>
      </c>
      <c r="N21" s="170">
        <v>0</v>
      </c>
    </row>
    <row r="22" spans="1:14">
      <c r="A22" s="212" t="s">
        <v>46</v>
      </c>
      <c r="B22" s="11"/>
      <c r="C22" s="171">
        <v>0</v>
      </c>
      <c r="D22" s="174">
        <v>0</v>
      </c>
      <c r="E22" s="132">
        <v>8708</v>
      </c>
      <c r="F22" s="182">
        <v>29</v>
      </c>
      <c r="G22" s="132">
        <v>1672</v>
      </c>
      <c r="H22" s="178">
        <v>21</v>
      </c>
      <c r="I22" s="171">
        <v>81</v>
      </c>
      <c r="J22" s="174">
        <v>78</v>
      </c>
      <c r="K22" s="132">
        <v>3077</v>
      </c>
      <c r="L22" s="174">
        <v>21</v>
      </c>
      <c r="M22" s="171">
        <v>43</v>
      </c>
      <c r="N22" s="170">
        <v>0</v>
      </c>
    </row>
    <row r="23" spans="1:14">
      <c r="A23" s="212" t="s">
        <v>47</v>
      </c>
      <c r="B23" s="11"/>
      <c r="C23" s="171">
        <v>0</v>
      </c>
      <c r="D23" s="174">
        <v>0</v>
      </c>
      <c r="E23" s="132">
        <v>4482</v>
      </c>
      <c r="F23" s="182">
        <v>54</v>
      </c>
      <c r="G23" s="132">
        <v>1337</v>
      </c>
      <c r="H23" s="178">
        <v>4</v>
      </c>
      <c r="I23" s="132">
        <v>3155</v>
      </c>
      <c r="J23" s="143">
        <v>3036</v>
      </c>
      <c r="K23" s="171">
        <v>0</v>
      </c>
      <c r="L23" s="174">
        <v>0</v>
      </c>
      <c r="M23" s="171">
        <v>140</v>
      </c>
      <c r="N23" s="170">
        <v>0</v>
      </c>
    </row>
    <row r="24" spans="1:14">
      <c r="A24" s="212" t="s">
        <v>48</v>
      </c>
      <c r="B24" s="11"/>
      <c r="C24" s="171">
        <v>0</v>
      </c>
      <c r="D24" s="174">
        <v>0</v>
      </c>
      <c r="E24" s="132">
        <v>10144</v>
      </c>
      <c r="F24" s="182">
        <v>28</v>
      </c>
      <c r="G24" s="132">
        <v>1511</v>
      </c>
      <c r="H24" s="178">
        <v>88</v>
      </c>
      <c r="I24" s="171">
        <v>881</v>
      </c>
      <c r="J24" s="174">
        <v>759</v>
      </c>
      <c r="K24" s="171">
        <v>0</v>
      </c>
      <c r="L24" s="174">
        <v>0</v>
      </c>
      <c r="M24" s="171">
        <v>103</v>
      </c>
      <c r="N24" s="170">
        <v>0</v>
      </c>
    </row>
    <row r="25" spans="1:14">
      <c r="A25" s="212" t="s">
        <v>49</v>
      </c>
      <c r="B25" s="11"/>
      <c r="C25" s="171">
        <v>0</v>
      </c>
      <c r="D25" s="174">
        <v>0</v>
      </c>
      <c r="E25" s="132">
        <v>5880</v>
      </c>
      <c r="F25" s="182">
        <v>12</v>
      </c>
      <c r="G25" s="177">
        <v>0</v>
      </c>
      <c r="H25" s="178">
        <v>0</v>
      </c>
      <c r="I25" s="171">
        <v>642</v>
      </c>
      <c r="J25" s="174">
        <v>637</v>
      </c>
      <c r="K25" s="132">
        <v>2112</v>
      </c>
      <c r="L25" s="174">
        <v>1</v>
      </c>
      <c r="M25" s="171">
        <v>180</v>
      </c>
      <c r="N25" s="170">
        <v>0</v>
      </c>
    </row>
    <row r="26" spans="1:14">
      <c r="A26" s="212" t="s">
        <v>50</v>
      </c>
      <c r="B26" s="11"/>
      <c r="C26" s="171">
        <v>0</v>
      </c>
      <c r="D26" s="174">
        <v>0</v>
      </c>
      <c r="E26" s="132">
        <v>10599</v>
      </c>
      <c r="F26" s="182">
        <v>3</v>
      </c>
      <c r="G26" s="132">
        <v>1597</v>
      </c>
      <c r="H26" s="178">
        <v>0</v>
      </c>
      <c r="I26" s="132">
        <v>1474</v>
      </c>
      <c r="J26" s="143">
        <v>1420</v>
      </c>
      <c r="K26" s="132">
        <v>3375</v>
      </c>
      <c r="L26" s="174">
        <v>81</v>
      </c>
      <c r="M26" s="171">
        <v>9</v>
      </c>
      <c r="N26" s="170">
        <v>0</v>
      </c>
    </row>
    <row r="27" spans="1:14">
      <c r="A27" s="212" t="s">
        <v>51</v>
      </c>
      <c r="B27" s="11"/>
      <c r="C27" s="171">
        <v>0</v>
      </c>
      <c r="D27" s="174">
        <v>0</v>
      </c>
      <c r="E27" s="132">
        <v>1389</v>
      </c>
      <c r="F27" s="182">
        <v>3</v>
      </c>
      <c r="G27" s="177">
        <v>702</v>
      </c>
      <c r="H27" s="178">
        <v>0</v>
      </c>
      <c r="I27" s="171">
        <v>0</v>
      </c>
      <c r="J27" s="174">
        <v>0</v>
      </c>
      <c r="K27" s="132">
        <v>1218</v>
      </c>
      <c r="L27" s="174">
        <v>44</v>
      </c>
      <c r="M27" s="171">
        <v>0</v>
      </c>
      <c r="N27" s="170">
        <v>0</v>
      </c>
    </row>
    <row r="28" spans="1:14">
      <c r="A28" s="212" t="s">
        <v>52</v>
      </c>
      <c r="B28" s="11"/>
      <c r="C28" s="171">
        <v>0</v>
      </c>
      <c r="D28" s="174">
        <v>0</v>
      </c>
      <c r="E28" s="132">
        <v>8679</v>
      </c>
      <c r="F28" s="182">
        <v>47</v>
      </c>
      <c r="G28" s="132">
        <v>1184</v>
      </c>
      <c r="H28" s="178">
        <v>14</v>
      </c>
      <c r="I28" s="171">
        <v>0</v>
      </c>
      <c r="J28" s="174">
        <v>0</v>
      </c>
      <c r="K28" s="132">
        <v>1983</v>
      </c>
      <c r="L28" s="174">
        <v>162</v>
      </c>
      <c r="M28" s="171">
        <v>0</v>
      </c>
      <c r="N28" s="170">
        <v>0</v>
      </c>
    </row>
    <row r="29" spans="1:14">
      <c r="A29" s="212" t="s">
        <v>53</v>
      </c>
      <c r="B29" s="11"/>
      <c r="C29" s="171">
        <v>0</v>
      </c>
      <c r="D29" s="174">
        <v>0</v>
      </c>
      <c r="E29" s="132">
        <v>8811</v>
      </c>
      <c r="F29" s="182">
        <v>29</v>
      </c>
      <c r="G29" s="177">
        <v>0</v>
      </c>
      <c r="H29" s="178">
        <v>0</v>
      </c>
      <c r="I29" s="171">
        <v>413</v>
      </c>
      <c r="J29" s="174">
        <v>383</v>
      </c>
      <c r="K29" s="171">
        <v>17</v>
      </c>
      <c r="L29" s="174">
        <v>0</v>
      </c>
      <c r="M29" s="171">
        <v>0</v>
      </c>
      <c r="N29" s="170">
        <v>0</v>
      </c>
    </row>
    <row r="30" spans="1:14">
      <c r="A30" s="212" t="s">
        <v>54</v>
      </c>
      <c r="B30" s="11"/>
      <c r="C30" s="171">
        <v>0</v>
      </c>
      <c r="D30" s="174">
        <v>0</v>
      </c>
      <c r="E30" s="171">
        <v>928</v>
      </c>
      <c r="F30" s="182">
        <v>3</v>
      </c>
      <c r="G30" s="177">
        <v>0</v>
      </c>
      <c r="H30" s="178">
        <v>0</v>
      </c>
      <c r="I30" s="171">
        <v>0</v>
      </c>
      <c r="J30" s="174">
        <v>0</v>
      </c>
      <c r="K30" s="171">
        <v>0</v>
      </c>
      <c r="L30" s="174">
        <v>0</v>
      </c>
      <c r="M30" s="171">
        <v>0</v>
      </c>
      <c r="N30" s="170">
        <v>0</v>
      </c>
    </row>
    <row r="31" spans="1:14">
      <c r="A31" s="212" t="s">
        <v>55</v>
      </c>
      <c r="B31" s="11"/>
      <c r="C31" s="171">
        <v>9</v>
      </c>
      <c r="D31" s="174">
        <v>9</v>
      </c>
      <c r="E31" s="132">
        <v>3470</v>
      </c>
      <c r="F31" s="182">
        <v>0</v>
      </c>
      <c r="G31" s="177">
        <v>0</v>
      </c>
      <c r="H31" s="178">
        <v>0</v>
      </c>
      <c r="I31" s="171">
        <v>0</v>
      </c>
      <c r="J31" s="174">
        <v>0</v>
      </c>
      <c r="K31" s="132">
        <v>2372</v>
      </c>
      <c r="L31" s="174">
        <v>27</v>
      </c>
      <c r="M31" s="171">
        <v>0</v>
      </c>
      <c r="N31" s="170">
        <v>0</v>
      </c>
    </row>
    <row r="32" spans="1:14" ht="15" thickBot="1">
      <c r="A32" s="18" t="s">
        <v>56</v>
      </c>
      <c r="B32" s="19"/>
      <c r="C32" s="172">
        <v>0</v>
      </c>
      <c r="D32" s="175">
        <v>0</v>
      </c>
      <c r="E32" s="133">
        <v>1979</v>
      </c>
      <c r="F32" s="183">
        <v>1</v>
      </c>
      <c r="G32" s="133">
        <v>1086</v>
      </c>
      <c r="H32" s="179">
        <v>0</v>
      </c>
      <c r="I32" s="133">
        <v>2104</v>
      </c>
      <c r="J32" s="157">
        <v>2027</v>
      </c>
      <c r="K32" s="172">
        <v>629</v>
      </c>
      <c r="L32" s="175">
        <v>53</v>
      </c>
      <c r="M32" s="172">
        <v>0</v>
      </c>
      <c r="N32" s="173">
        <v>0</v>
      </c>
    </row>
    <row r="33" spans="1:14" ht="15" thickTop="1">
      <c r="A33" s="281" t="s">
        <v>145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</row>
    <row r="34" spans="1:14" ht="33.950000000000003" customHeight="1">
      <c r="A34" s="303" t="s">
        <v>33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ht="14.25" customHeight="1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2">
    <mergeCell ref="A33:N33"/>
    <mergeCell ref="A34:N34"/>
    <mergeCell ref="A35:N35"/>
    <mergeCell ref="A2:N2"/>
    <mergeCell ref="A3:B5"/>
    <mergeCell ref="C3:N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sqref="A1:K1"/>
    </sheetView>
  </sheetViews>
  <sheetFormatPr defaultRowHeight="14.25"/>
  <cols>
    <col min="2" max="2" width="19.125" customWidth="1"/>
    <col min="3" max="3" width="10.75" customWidth="1"/>
    <col min="4" max="4" width="11.125" customWidth="1"/>
    <col min="5" max="5" width="10.25" customWidth="1"/>
    <col min="6" max="6" width="10.625" customWidth="1"/>
    <col min="7" max="7" width="12.25" customWidth="1"/>
    <col min="8" max="8" width="10.875" customWidth="1"/>
    <col min="9" max="9" width="10.625" customWidth="1"/>
    <col min="10" max="10" width="12.25" customWidth="1"/>
    <col min="11" max="11" width="11.75" customWidth="1"/>
  </cols>
  <sheetData>
    <row r="1" spans="1:15" ht="31.5" customHeight="1" thickBot="1">
      <c r="A1" s="344" t="s">
        <v>173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5" ht="28.5" customHeight="1" thickTop="1" thickBot="1">
      <c r="A2" s="351" t="s">
        <v>58</v>
      </c>
      <c r="B2" s="349" t="s">
        <v>59</v>
      </c>
      <c r="C2" s="345" t="s">
        <v>60</v>
      </c>
      <c r="D2" s="290"/>
      <c r="E2" s="346"/>
      <c r="F2" s="347" t="s">
        <v>141</v>
      </c>
      <c r="G2" s="285"/>
      <c r="H2" s="305"/>
      <c r="I2" s="347" t="s">
        <v>90</v>
      </c>
      <c r="J2" s="285"/>
      <c r="K2" s="348"/>
    </row>
    <row r="3" spans="1:15" ht="77.25" thickBot="1">
      <c r="A3" s="352"/>
      <c r="B3" s="350"/>
      <c r="C3" s="39" t="s">
        <v>61</v>
      </c>
      <c r="D3" s="21" t="s">
        <v>62</v>
      </c>
      <c r="E3" s="21" t="s">
        <v>63</v>
      </c>
      <c r="F3" s="28" t="s">
        <v>61</v>
      </c>
      <c r="G3" s="28" t="s">
        <v>91</v>
      </c>
      <c r="H3" s="28" t="s">
        <v>63</v>
      </c>
      <c r="I3" s="28" t="s">
        <v>61</v>
      </c>
      <c r="J3" s="28" t="s">
        <v>92</v>
      </c>
      <c r="K3" s="29" t="s">
        <v>63</v>
      </c>
      <c r="L3" s="98"/>
      <c r="M3" s="98"/>
      <c r="N3" s="98"/>
    </row>
    <row r="4" spans="1:15" ht="11.25" customHeight="1" thickBot="1">
      <c r="A4" s="44">
        <v>1</v>
      </c>
      <c r="B4" s="45">
        <v>2</v>
      </c>
      <c r="C4" s="40">
        <v>3</v>
      </c>
      <c r="D4" s="41">
        <v>4</v>
      </c>
      <c r="E4" s="41">
        <v>5</v>
      </c>
      <c r="F4" s="41">
        <v>6</v>
      </c>
      <c r="G4" s="42">
        <v>7</v>
      </c>
      <c r="H4" s="40">
        <v>8</v>
      </c>
      <c r="I4" s="41">
        <v>9</v>
      </c>
      <c r="J4" s="42">
        <v>10</v>
      </c>
      <c r="K4" s="43">
        <v>11</v>
      </c>
    </row>
    <row r="5" spans="1:15" ht="16.5" customHeight="1">
      <c r="A5" s="340" t="s">
        <v>64</v>
      </c>
      <c r="B5" s="341"/>
      <c r="C5" s="197">
        <v>11270073</v>
      </c>
      <c r="D5" s="210">
        <v>3323.152521982202</v>
      </c>
      <c r="E5" s="192">
        <v>100</v>
      </c>
      <c r="F5" s="193">
        <v>1420066</v>
      </c>
      <c r="G5" s="194">
        <v>2093.7236914466516</v>
      </c>
      <c r="H5" s="192">
        <v>100</v>
      </c>
      <c r="I5" s="193">
        <v>3076130</v>
      </c>
      <c r="J5" s="194">
        <v>5612.8125826787455</v>
      </c>
      <c r="K5" s="195">
        <v>100</v>
      </c>
      <c r="L5" s="231"/>
      <c r="M5" s="232"/>
      <c r="N5" s="104"/>
      <c r="O5" s="99"/>
    </row>
    <row r="6" spans="1:15" ht="15">
      <c r="A6" s="342" t="s">
        <v>143</v>
      </c>
      <c r="B6" s="343"/>
      <c r="C6" s="13"/>
      <c r="D6" s="103"/>
      <c r="E6" s="49"/>
      <c r="F6" s="13"/>
      <c r="G6" s="196"/>
      <c r="H6" s="49"/>
      <c r="I6" s="13"/>
      <c r="J6" s="196"/>
      <c r="K6" s="37"/>
    </row>
    <row r="7" spans="1:15" ht="15.95" customHeight="1">
      <c r="A7" s="46" t="s">
        <v>65</v>
      </c>
      <c r="B7" s="49" t="s">
        <v>66</v>
      </c>
      <c r="C7" s="132">
        <v>390236</v>
      </c>
      <c r="D7" s="204">
        <v>115.06702286384893</v>
      </c>
      <c r="E7" s="211">
        <v>3.4625862671874441</v>
      </c>
      <c r="F7" s="132">
        <v>10033</v>
      </c>
      <c r="G7" s="204">
        <v>14.792502458536614</v>
      </c>
      <c r="H7" s="211">
        <v>0.70651645768576954</v>
      </c>
      <c r="I7" s="132">
        <v>32018</v>
      </c>
      <c r="J7" s="204">
        <v>58.42114386329839</v>
      </c>
      <c r="K7" s="207">
        <v>1.0408532799329027</v>
      </c>
    </row>
    <row r="8" spans="1:15" ht="15.95" customHeight="1">
      <c r="A8" s="46" t="s">
        <v>67</v>
      </c>
      <c r="B8" s="49" t="s">
        <v>68</v>
      </c>
      <c r="C8" s="132">
        <v>395076</v>
      </c>
      <c r="D8" s="204">
        <v>116.49417051465775</v>
      </c>
      <c r="E8" s="211">
        <v>3.5055318630145518</v>
      </c>
      <c r="F8" s="132">
        <v>182165</v>
      </c>
      <c r="G8" s="204">
        <v>268.58130273690045</v>
      </c>
      <c r="H8" s="211">
        <v>12.827924899265245</v>
      </c>
      <c r="I8" s="132">
        <v>20132</v>
      </c>
      <c r="J8" s="204">
        <v>36.733539517019274</v>
      </c>
      <c r="K8" s="207">
        <v>0.65445868672650376</v>
      </c>
    </row>
    <row r="9" spans="1:15" ht="15.95" customHeight="1">
      <c r="A9" s="46" t="s">
        <v>69</v>
      </c>
      <c r="B9" s="49" t="s">
        <v>70</v>
      </c>
      <c r="C9" s="132">
        <v>245161</v>
      </c>
      <c r="D9" s="204">
        <v>72.289451491723128</v>
      </c>
      <c r="E9" s="211">
        <v>2.1753275244978449</v>
      </c>
      <c r="F9" s="132">
        <v>5130</v>
      </c>
      <c r="G9" s="204">
        <v>7.5635939013548121</v>
      </c>
      <c r="H9" s="211">
        <v>0.36125081510295998</v>
      </c>
      <c r="I9" s="132">
        <v>128302</v>
      </c>
      <c r="J9" s="204">
        <v>234.10424136263697</v>
      </c>
      <c r="K9" s="207">
        <v>4.1708900469095909</v>
      </c>
    </row>
    <row r="10" spans="1:15" ht="15.95" customHeight="1">
      <c r="A10" s="46" t="s">
        <v>71</v>
      </c>
      <c r="B10" s="49" t="s">
        <v>72</v>
      </c>
      <c r="C10" s="132">
        <v>406508</v>
      </c>
      <c r="D10" s="204">
        <v>119.8650696766508</v>
      </c>
      <c r="E10" s="211">
        <v>3.6069686505136214</v>
      </c>
      <c r="F10" s="132">
        <v>30229</v>
      </c>
      <c r="G10" s="204">
        <v>44.569177396501871</v>
      </c>
      <c r="H10" s="211">
        <v>2.1287038771437383</v>
      </c>
      <c r="I10" s="132">
        <v>104594</v>
      </c>
      <c r="J10" s="204">
        <v>190.84580927096732</v>
      </c>
      <c r="K10" s="207">
        <v>3.4001813967550136</v>
      </c>
    </row>
    <row r="11" spans="1:15" ht="15.95" customHeight="1">
      <c r="A11" s="46" t="s">
        <v>157</v>
      </c>
      <c r="B11" s="49" t="s">
        <v>73</v>
      </c>
      <c r="C11" s="132">
        <v>14724</v>
      </c>
      <c r="D11" s="204">
        <v>4.3415954567167345</v>
      </c>
      <c r="E11" s="211">
        <v>0.13064689110709399</v>
      </c>
      <c r="F11" s="132">
        <v>0</v>
      </c>
      <c r="G11" s="204">
        <v>0</v>
      </c>
      <c r="H11" s="211">
        <v>0</v>
      </c>
      <c r="I11" s="132">
        <v>14009</v>
      </c>
      <c r="J11" s="204">
        <v>25.561303153880541</v>
      </c>
      <c r="K11" s="207">
        <v>0.45540988189705894</v>
      </c>
    </row>
    <row r="12" spans="1:15" ht="15.95" customHeight="1">
      <c r="A12" s="46" t="s">
        <v>74</v>
      </c>
      <c r="B12" s="49" t="s">
        <v>75</v>
      </c>
      <c r="C12" s="132">
        <v>779466</v>
      </c>
      <c r="D12" s="204">
        <v>229.83741131928596</v>
      </c>
      <c r="E12" s="211">
        <v>6.9162462390438817</v>
      </c>
      <c r="F12" s="132">
        <v>28270</v>
      </c>
      <c r="G12" s="204">
        <v>41.680857620136557</v>
      </c>
      <c r="H12" s="211">
        <v>1.9907525424874619</v>
      </c>
      <c r="I12" s="132">
        <v>402159</v>
      </c>
      <c r="J12" s="204">
        <v>733.79314119933224</v>
      </c>
      <c r="K12" s="207">
        <v>13.073537204214386</v>
      </c>
    </row>
    <row r="13" spans="1:15" ht="15.95" customHeight="1">
      <c r="A13" s="46" t="s">
        <v>76</v>
      </c>
      <c r="B13" s="49" t="s">
        <v>77</v>
      </c>
      <c r="C13" s="132">
        <v>65543</v>
      </c>
      <c r="D13" s="204">
        <v>19.326350924992187</v>
      </c>
      <c r="E13" s="211">
        <v>0.58156677423473657</v>
      </c>
      <c r="F13" s="132">
        <v>13983</v>
      </c>
      <c r="G13" s="204">
        <v>20.61632232410221</v>
      </c>
      <c r="H13" s="211">
        <v>0.98467254338882837</v>
      </c>
      <c r="I13" s="132">
        <v>31997</v>
      </c>
      <c r="J13" s="204">
        <v>58.38282654113182</v>
      </c>
      <c r="K13" s="207">
        <v>1.0401706039731742</v>
      </c>
    </row>
    <row r="14" spans="1:15" ht="15.95" customHeight="1">
      <c r="A14" s="46" t="s">
        <v>78</v>
      </c>
      <c r="B14" s="49" t="s">
        <v>79</v>
      </c>
      <c r="C14" s="132">
        <v>567765</v>
      </c>
      <c r="D14" s="204">
        <v>167.41414999203863</v>
      </c>
      <c r="E14" s="211">
        <v>5.0378112014003813</v>
      </c>
      <c r="F14" s="132">
        <v>96192</v>
      </c>
      <c r="G14" s="204">
        <v>141.82402038189514</v>
      </c>
      <c r="H14" s="211">
        <v>6.7737696698604148</v>
      </c>
      <c r="I14" s="132">
        <v>118402</v>
      </c>
      <c r="J14" s="204">
        <v>216.04036091268213</v>
      </c>
      <c r="K14" s="207">
        <v>3.8490570944660987</v>
      </c>
    </row>
    <row r="15" spans="1:15" ht="15.95" customHeight="1">
      <c r="A15" s="46" t="s">
        <v>80</v>
      </c>
      <c r="B15" s="49" t="s">
        <v>81</v>
      </c>
      <c r="C15" s="132">
        <v>683428</v>
      </c>
      <c r="D15" s="204">
        <v>201.51914559854691</v>
      </c>
      <c r="E15" s="211">
        <v>6.0640955919273996</v>
      </c>
      <c r="F15" s="132">
        <v>53618</v>
      </c>
      <c r="G15" s="204">
        <v>79.053562924530667</v>
      </c>
      <c r="H15" s="211">
        <v>3.7757400008168633</v>
      </c>
      <c r="I15" s="132">
        <v>203261</v>
      </c>
      <c r="J15" s="204">
        <v>370.87701051901723</v>
      </c>
      <c r="K15" s="207">
        <v>6.6076856309713827</v>
      </c>
    </row>
    <row r="16" spans="1:15" ht="15.95" customHeight="1">
      <c r="A16" s="46" t="s">
        <v>82</v>
      </c>
      <c r="B16" s="49" t="s">
        <v>83</v>
      </c>
      <c r="C16" s="132">
        <v>241576</v>
      </c>
      <c r="D16" s="204">
        <v>71.232359688386438</v>
      </c>
      <c r="E16" s="211">
        <v>2.1435176151920223</v>
      </c>
      <c r="F16" s="132">
        <v>9110</v>
      </c>
      <c r="G16" s="204">
        <v>13.431645310203185</v>
      </c>
      <c r="H16" s="211">
        <v>0.641519478672118</v>
      </c>
      <c r="I16" s="132">
        <v>109593</v>
      </c>
      <c r="J16" s="204">
        <v>199.96715658100007</v>
      </c>
      <c r="K16" s="207">
        <v>3.5626907835494599</v>
      </c>
    </row>
    <row r="17" spans="1:11" ht="15.95" customHeight="1">
      <c r="A17" s="46" t="s">
        <v>84</v>
      </c>
      <c r="B17" s="49" t="s">
        <v>85</v>
      </c>
      <c r="C17" s="131">
        <v>316659</v>
      </c>
      <c r="D17" s="204">
        <v>93.371724784600957</v>
      </c>
      <c r="E17" s="211">
        <v>2.8097333531025042</v>
      </c>
      <c r="F17" s="131">
        <v>68081</v>
      </c>
      <c r="G17" s="204">
        <v>100.3775899411573</v>
      </c>
      <c r="H17" s="211">
        <v>4.7942137900632789</v>
      </c>
      <c r="I17" s="131">
        <v>119571</v>
      </c>
      <c r="J17" s="204">
        <v>218.17335851328789</v>
      </c>
      <c r="K17" s="207">
        <v>3.8870593895576584</v>
      </c>
    </row>
    <row r="18" spans="1:11" ht="15.95" customHeight="1">
      <c r="A18" s="46" t="s">
        <v>86</v>
      </c>
      <c r="B18" s="49" t="s">
        <v>87</v>
      </c>
      <c r="C18" s="131">
        <v>248460</v>
      </c>
      <c r="D18" s="204">
        <v>73.262211842966579</v>
      </c>
      <c r="E18" s="211">
        <v>2.2045997395047929</v>
      </c>
      <c r="F18" s="131">
        <v>8682</v>
      </c>
      <c r="G18" s="204">
        <v>12.80060862603557</v>
      </c>
      <c r="H18" s="211">
        <v>0.61138003444910305</v>
      </c>
      <c r="I18" s="131">
        <v>105602</v>
      </c>
      <c r="J18" s="204">
        <v>192.68504073496274</v>
      </c>
      <c r="K18" s="207">
        <v>3.4329498428219876</v>
      </c>
    </row>
    <row r="19" spans="1:11" ht="15.95" customHeight="1">
      <c r="A19" s="46" t="s">
        <v>88</v>
      </c>
      <c r="B19" s="49" t="s">
        <v>89</v>
      </c>
      <c r="C19" s="131">
        <v>264524</v>
      </c>
      <c r="D19" s="204">
        <v>77.998926690609721</v>
      </c>
      <c r="E19" s="211">
        <v>2.3471365269772431</v>
      </c>
      <c r="F19" s="131">
        <v>40690</v>
      </c>
      <c r="G19" s="204">
        <v>59.9927165392061</v>
      </c>
      <c r="H19" s="211">
        <v>2.8653597790525227</v>
      </c>
      <c r="I19" s="131">
        <v>82408</v>
      </c>
      <c r="J19" s="204">
        <v>150.36447071917965</v>
      </c>
      <c r="K19" s="207">
        <v>2.6789504994912439</v>
      </c>
    </row>
    <row r="20" spans="1:11" ht="15.95" customHeight="1">
      <c r="A20" s="185" t="s">
        <v>93</v>
      </c>
      <c r="B20" s="119" t="s">
        <v>94</v>
      </c>
      <c r="C20" s="132">
        <v>80867</v>
      </c>
      <c r="D20" s="198">
        <v>23.844865511974476</v>
      </c>
      <c r="E20" s="199">
        <v>0.71753749953527368</v>
      </c>
      <c r="F20" s="131">
        <v>18470</v>
      </c>
      <c r="G20" s="204">
        <v>27.231886814429508</v>
      </c>
      <c r="H20" s="199">
        <v>1.3006437728950626</v>
      </c>
      <c r="I20" s="132">
        <v>14898</v>
      </c>
      <c r="J20" s="198">
        <v>27.183403125598709</v>
      </c>
      <c r="K20" s="207">
        <v>0.48430983085890389</v>
      </c>
    </row>
    <row r="21" spans="1:11" ht="15.95" customHeight="1">
      <c r="A21" s="185" t="s">
        <v>95</v>
      </c>
      <c r="B21" s="119" t="s">
        <v>96</v>
      </c>
      <c r="C21" s="132">
        <v>32548</v>
      </c>
      <c r="D21" s="198">
        <v>9.5972730864721729</v>
      </c>
      <c r="E21" s="199">
        <v>0.28880025888031069</v>
      </c>
      <c r="F21" s="131">
        <v>30339</v>
      </c>
      <c r="G21" s="204">
        <v>44.731359721872053</v>
      </c>
      <c r="H21" s="199">
        <v>2.1364499959861019</v>
      </c>
      <c r="I21" s="132">
        <v>4</v>
      </c>
      <c r="J21" s="198">
        <v>7.2985375555373096E-3</v>
      </c>
      <c r="K21" s="207">
        <v>1.3003351613878478E-4</v>
      </c>
    </row>
    <row r="22" spans="1:11" ht="15.95" customHeight="1">
      <c r="A22" s="185" t="s">
        <v>97</v>
      </c>
      <c r="B22" s="119" t="s">
        <v>98</v>
      </c>
      <c r="C22" s="131">
        <v>173509</v>
      </c>
      <c r="D22" s="198">
        <v>51.16176895541048</v>
      </c>
      <c r="E22" s="199">
        <v>1.5395552451168684</v>
      </c>
      <c r="F22" s="131">
        <v>173355</v>
      </c>
      <c r="G22" s="204">
        <v>255.59197285952504</v>
      </c>
      <c r="H22" s="199">
        <v>12.207531199254118</v>
      </c>
      <c r="I22" s="132">
        <v>0</v>
      </c>
      <c r="J22" s="198">
        <v>0</v>
      </c>
      <c r="K22" s="207">
        <v>0</v>
      </c>
    </row>
    <row r="23" spans="1:11" ht="15.95" customHeight="1">
      <c r="A23" s="185" t="s">
        <v>99</v>
      </c>
      <c r="B23" s="186" t="s">
        <v>100</v>
      </c>
      <c r="C23" s="131">
        <v>1206721</v>
      </c>
      <c r="D23" s="198">
        <v>355.82004965530257</v>
      </c>
      <c r="E23" s="199">
        <v>10.707304202909777</v>
      </c>
      <c r="F23" s="131">
        <v>13745</v>
      </c>
      <c r="G23" s="204">
        <v>20.265418747392182</v>
      </c>
      <c r="H23" s="199">
        <v>0.96791275898444162</v>
      </c>
      <c r="I23" s="131">
        <v>102635</v>
      </c>
      <c r="J23" s="198">
        <v>187.27135050314294</v>
      </c>
      <c r="K23" s="207">
        <v>3.3364974822260436</v>
      </c>
    </row>
    <row r="24" spans="1:11" ht="15.95" customHeight="1">
      <c r="A24" s="187" t="s">
        <v>101</v>
      </c>
      <c r="B24" s="119" t="s">
        <v>102</v>
      </c>
      <c r="C24" s="131">
        <v>1934732</v>
      </c>
      <c r="D24" s="198">
        <v>570.48517122823159</v>
      </c>
      <c r="E24" s="199">
        <v>17.166987294580967</v>
      </c>
      <c r="F24" s="131">
        <v>251315</v>
      </c>
      <c r="G24" s="204">
        <v>370.53501000370073</v>
      </c>
      <c r="H24" s="199">
        <v>17.697416880623859</v>
      </c>
      <c r="I24" s="131">
        <v>529189</v>
      </c>
      <c r="J24" s="198">
        <v>965.57644761930828</v>
      </c>
      <c r="K24" s="207">
        <v>17.203076592991845</v>
      </c>
    </row>
    <row r="25" spans="1:11" ht="15.95" customHeight="1">
      <c r="A25" s="185" t="s">
        <v>103</v>
      </c>
      <c r="B25" s="119" t="s">
        <v>104</v>
      </c>
      <c r="C25" s="131">
        <v>1039689</v>
      </c>
      <c r="D25" s="198">
        <v>306.56812271110874</v>
      </c>
      <c r="E25" s="199">
        <v>9.2252197479111278</v>
      </c>
      <c r="F25" s="131">
        <v>124013</v>
      </c>
      <c r="G25" s="204">
        <v>182.84287923756614</v>
      </c>
      <c r="H25" s="199">
        <v>8.7329039636185932</v>
      </c>
      <c r="I25" s="131">
        <v>374754</v>
      </c>
      <c r="J25" s="198">
        <v>683.78903577195717</v>
      </c>
      <c r="K25" s="207">
        <v>12.182645076768537</v>
      </c>
    </row>
    <row r="26" spans="1:11" ht="15.95" customHeight="1">
      <c r="A26" s="185" t="s">
        <v>105</v>
      </c>
      <c r="B26" s="119" t="s">
        <v>106</v>
      </c>
      <c r="C26" s="132">
        <v>755554</v>
      </c>
      <c r="D26" s="198">
        <v>222.78659424776936</v>
      </c>
      <c r="E26" s="199">
        <v>6.7040737003211959</v>
      </c>
      <c r="F26" s="132">
        <v>165998</v>
      </c>
      <c r="G26" s="204">
        <v>244.7449240618121</v>
      </c>
      <c r="H26" s="199">
        <v>11.689456687224396</v>
      </c>
      <c r="I26" s="132">
        <v>171534</v>
      </c>
      <c r="J26" s="198">
        <v>312.9868352628842</v>
      </c>
      <c r="K26" s="207">
        <v>5.5762922893375766</v>
      </c>
    </row>
    <row r="27" spans="1:11" ht="15.95" customHeight="1">
      <c r="A27" s="185" t="s">
        <v>107</v>
      </c>
      <c r="B27" s="119" t="s">
        <v>108</v>
      </c>
      <c r="C27" s="132">
        <v>309204</v>
      </c>
      <c r="D27" s="198">
        <v>91.173504591051426</v>
      </c>
      <c r="E27" s="199">
        <v>2.7435847132489735</v>
      </c>
      <c r="F27" s="132">
        <v>10259</v>
      </c>
      <c r="G27" s="204">
        <v>15.125713417933532</v>
      </c>
      <c r="H27" s="199">
        <v>0.72243121094371665</v>
      </c>
      <c r="I27" s="132">
        <v>169669</v>
      </c>
      <c r="J27" s="198">
        <v>309.58389212761494</v>
      </c>
      <c r="K27" s="207">
        <v>5.5156641624378686</v>
      </c>
    </row>
    <row r="28" spans="1:11" ht="19.5" customHeight="1">
      <c r="A28" s="185" t="s">
        <v>109</v>
      </c>
      <c r="B28" s="119" t="s">
        <v>110</v>
      </c>
      <c r="C28" s="132">
        <v>476850</v>
      </c>
      <c r="D28" s="198">
        <v>140.60647877855033</v>
      </c>
      <c r="E28" s="199">
        <v>4.231117225238914</v>
      </c>
      <c r="F28" s="132">
        <v>29575</v>
      </c>
      <c r="G28" s="204">
        <v>43.604929752937345</v>
      </c>
      <c r="H28" s="199">
        <v>2.0826496796627763</v>
      </c>
      <c r="I28" s="132">
        <v>81898</v>
      </c>
      <c r="J28" s="198">
        <v>149.43390718084865</v>
      </c>
      <c r="K28" s="207">
        <v>2.6623712261835486</v>
      </c>
    </row>
    <row r="29" spans="1:11" ht="27.75" customHeight="1">
      <c r="A29" s="188" t="s">
        <v>111</v>
      </c>
      <c r="B29" s="189" t="s">
        <v>112</v>
      </c>
      <c r="C29" s="131">
        <v>116021</v>
      </c>
      <c r="D29" s="200">
        <v>34.21055735423338</v>
      </c>
      <c r="E29" s="201">
        <v>1.0294609449291057</v>
      </c>
      <c r="F29" s="131">
        <v>882</v>
      </c>
      <c r="G29" s="205">
        <v>1.3004073725136345</v>
      </c>
      <c r="H29" s="201">
        <v>6.210978926331593E-2</v>
      </c>
      <c r="I29" s="131">
        <v>6348</v>
      </c>
      <c r="J29" s="200">
        <v>11.58277910063771</v>
      </c>
      <c r="K29" s="208">
        <v>0.20636319011225143</v>
      </c>
    </row>
    <row r="30" spans="1:11" ht="25.5" customHeight="1" thickBot="1">
      <c r="A30" s="190" t="s">
        <v>113</v>
      </c>
      <c r="B30" s="191" t="s">
        <v>142</v>
      </c>
      <c r="C30" s="136">
        <v>525252</v>
      </c>
      <c r="D30" s="202">
        <v>154.8785450170727</v>
      </c>
      <c r="E30" s="203">
        <v>4.6605909296239698</v>
      </c>
      <c r="F30" s="136">
        <v>55932</v>
      </c>
      <c r="G30" s="206">
        <v>82.465289296408841</v>
      </c>
      <c r="H30" s="203">
        <v>3.9386901735553135</v>
      </c>
      <c r="I30" s="136">
        <v>153153</v>
      </c>
      <c r="J30" s="202">
        <v>279.44823056080139</v>
      </c>
      <c r="K30" s="209">
        <v>4.9787557743008257</v>
      </c>
    </row>
    <row r="31" spans="1:11" ht="15" thickTop="1">
      <c r="A31" s="264" t="s">
        <v>32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ht="24.75" customHeight="1">
      <c r="A32" s="303" t="s">
        <v>33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</row>
    <row r="34" spans="2:2" ht="15">
      <c r="B34" s="231"/>
    </row>
    <row r="35" spans="2:2" ht="15">
      <c r="B35" s="231"/>
    </row>
  </sheetData>
  <sortState ref="B24:C41">
    <sortCondition ref="C24"/>
  </sortState>
  <mergeCells count="10">
    <mergeCell ref="A31:K31"/>
    <mergeCell ref="A32:K32"/>
    <mergeCell ref="A5:B5"/>
    <mergeCell ref="A6:B6"/>
    <mergeCell ref="A1:K1"/>
    <mergeCell ref="C2:E2"/>
    <mergeCell ref="F2:H2"/>
    <mergeCell ref="I2:K2"/>
    <mergeCell ref="B2:B3"/>
    <mergeCell ref="A2:A3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sqref="A1:H1"/>
    </sheetView>
  </sheetViews>
  <sheetFormatPr defaultRowHeight="14.25"/>
  <cols>
    <col min="1" max="1" width="14.875" customWidth="1"/>
    <col min="2" max="2" width="8" customWidth="1"/>
    <col min="3" max="3" width="11.5" customWidth="1"/>
    <col min="4" max="4" width="10.875" customWidth="1"/>
    <col min="5" max="5" width="12.25" customWidth="1"/>
    <col min="6" max="6" width="12" customWidth="1"/>
    <col min="7" max="7" width="13" customWidth="1"/>
    <col min="8" max="8" width="13.125" customWidth="1"/>
    <col min="10" max="10" width="2" customWidth="1"/>
    <col min="11" max="11" width="8.375" customWidth="1"/>
    <col min="12" max="12" width="8.5" customWidth="1"/>
  </cols>
  <sheetData>
    <row r="1" spans="1:13" ht="38.25" customHeight="1" thickBot="1">
      <c r="A1" s="359" t="s">
        <v>176</v>
      </c>
      <c r="B1" s="359"/>
      <c r="C1" s="359"/>
      <c r="D1" s="359"/>
      <c r="E1" s="359"/>
      <c r="F1" s="359"/>
      <c r="G1" s="359"/>
      <c r="H1" s="359"/>
      <c r="I1" s="48"/>
    </row>
    <row r="2" spans="1:13" ht="20.25" customHeight="1" thickTop="1" thickBot="1">
      <c r="A2" s="353" t="s">
        <v>0</v>
      </c>
      <c r="B2" s="354"/>
      <c r="C2" s="360" t="s">
        <v>144</v>
      </c>
      <c r="D2" s="361"/>
      <c r="E2" s="361"/>
      <c r="F2" s="361"/>
      <c r="G2" s="361"/>
      <c r="H2" s="362"/>
      <c r="I2" s="48"/>
    </row>
    <row r="3" spans="1:13" ht="15.75" thickBot="1">
      <c r="A3" s="355"/>
      <c r="B3" s="356"/>
      <c r="C3" s="363" t="s">
        <v>114</v>
      </c>
      <c r="D3" s="365" t="s">
        <v>115</v>
      </c>
      <c r="E3" s="366"/>
      <c r="F3" s="366"/>
      <c r="G3" s="366"/>
      <c r="H3" s="367"/>
      <c r="I3" s="48"/>
    </row>
    <row r="4" spans="1:13" ht="61.5" customHeight="1" thickBot="1">
      <c r="A4" s="355"/>
      <c r="B4" s="356"/>
      <c r="C4" s="364"/>
      <c r="D4" s="53" t="s">
        <v>149</v>
      </c>
      <c r="E4" s="129" t="s">
        <v>150</v>
      </c>
      <c r="F4" s="53" t="s">
        <v>116</v>
      </c>
      <c r="G4" s="53" t="s">
        <v>117</v>
      </c>
      <c r="H4" s="57" t="s">
        <v>118</v>
      </c>
      <c r="I4" s="48"/>
      <c r="K4" s="78"/>
      <c r="L4" s="78"/>
    </row>
    <row r="5" spans="1:13" ht="11.25" customHeight="1" thickBot="1">
      <c r="A5" s="357">
        <v>1</v>
      </c>
      <c r="B5" s="358"/>
      <c r="C5" s="54">
        <v>2</v>
      </c>
      <c r="D5" s="55">
        <v>3</v>
      </c>
      <c r="E5" s="55">
        <v>4</v>
      </c>
      <c r="F5" s="54">
        <v>5</v>
      </c>
      <c r="G5" s="56">
        <v>6</v>
      </c>
      <c r="H5" s="58">
        <v>7</v>
      </c>
      <c r="I5" s="48"/>
    </row>
    <row r="6" spans="1:13" ht="15">
      <c r="A6" s="10"/>
      <c r="B6" s="130" t="s">
        <v>148</v>
      </c>
      <c r="C6" s="8">
        <v>3766220</v>
      </c>
      <c r="D6" s="222">
        <v>3195256</v>
      </c>
      <c r="E6" s="222">
        <v>52644</v>
      </c>
      <c r="F6" s="223">
        <v>225719</v>
      </c>
      <c r="G6" s="222">
        <v>76661</v>
      </c>
      <c r="H6" s="224">
        <v>215940</v>
      </c>
      <c r="I6" s="105"/>
    </row>
    <row r="7" spans="1:13" ht="15">
      <c r="A7" s="10" t="s">
        <v>35</v>
      </c>
      <c r="B7" s="11"/>
      <c r="C7" s="131">
        <v>1787217</v>
      </c>
      <c r="D7" s="132">
        <v>1361302</v>
      </c>
      <c r="E7" s="132">
        <v>44366</v>
      </c>
      <c r="F7" s="131">
        <v>142418</v>
      </c>
      <c r="G7" s="131">
        <v>59384</v>
      </c>
      <c r="H7" s="134">
        <v>179747</v>
      </c>
      <c r="I7" s="105"/>
      <c r="K7" s="102"/>
      <c r="L7" s="102"/>
      <c r="M7" s="101"/>
    </row>
    <row r="8" spans="1:13" ht="15">
      <c r="A8" s="10" t="s">
        <v>36</v>
      </c>
      <c r="B8" s="11"/>
      <c r="C8" s="131">
        <v>157855</v>
      </c>
      <c r="D8" s="132">
        <v>142167</v>
      </c>
      <c r="E8" s="132">
        <v>1623</v>
      </c>
      <c r="F8" s="131">
        <v>7162</v>
      </c>
      <c r="G8" s="131">
        <v>2617</v>
      </c>
      <c r="H8" s="134">
        <v>4286</v>
      </c>
      <c r="I8" s="105"/>
      <c r="K8" s="102"/>
      <c r="L8" s="102"/>
      <c r="M8" s="101"/>
    </row>
    <row r="9" spans="1:13" ht="15">
      <c r="A9" s="10" t="s">
        <v>37</v>
      </c>
      <c r="B9" s="11"/>
      <c r="C9" s="131">
        <v>186729</v>
      </c>
      <c r="D9" s="132">
        <v>163620</v>
      </c>
      <c r="E9" s="132">
        <v>35</v>
      </c>
      <c r="F9" s="131">
        <v>13136</v>
      </c>
      <c r="G9" s="131">
        <v>2372</v>
      </c>
      <c r="H9" s="134">
        <v>7566</v>
      </c>
      <c r="I9" s="105"/>
      <c r="K9" s="102"/>
      <c r="L9" s="102"/>
      <c r="M9" s="101"/>
    </row>
    <row r="10" spans="1:13" ht="15">
      <c r="A10" s="10" t="s">
        <v>38</v>
      </c>
      <c r="B10" s="11"/>
      <c r="C10" s="131">
        <v>77816</v>
      </c>
      <c r="D10" s="132">
        <v>69759</v>
      </c>
      <c r="E10" s="132">
        <v>50</v>
      </c>
      <c r="F10" s="131">
        <v>5780</v>
      </c>
      <c r="G10" s="131">
        <v>225</v>
      </c>
      <c r="H10" s="134">
        <v>2002</v>
      </c>
      <c r="I10" s="105"/>
      <c r="K10" s="102"/>
      <c r="L10" s="102"/>
      <c r="M10" s="128"/>
    </row>
    <row r="11" spans="1:13" ht="15">
      <c r="A11" s="10" t="s">
        <v>39</v>
      </c>
      <c r="B11" s="11"/>
      <c r="C11" s="131">
        <v>72687</v>
      </c>
      <c r="D11" s="132">
        <v>68540</v>
      </c>
      <c r="E11" s="132">
        <v>0</v>
      </c>
      <c r="F11" s="131">
        <v>3131</v>
      </c>
      <c r="G11" s="131">
        <v>0</v>
      </c>
      <c r="H11" s="134">
        <v>1016</v>
      </c>
      <c r="I11" s="105"/>
      <c r="K11" s="102"/>
      <c r="L11" s="102"/>
      <c r="M11" s="128"/>
    </row>
    <row r="12" spans="1:13" ht="15">
      <c r="A12" s="10" t="s">
        <v>40</v>
      </c>
      <c r="B12" s="11"/>
      <c r="C12" s="131">
        <v>95009</v>
      </c>
      <c r="D12" s="132">
        <v>88556</v>
      </c>
      <c r="E12" s="132">
        <v>2032</v>
      </c>
      <c r="F12" s="131">
        <v>1587</v>
      </c>
      <c r="G12" s="131">
        <v>1483</v>
      </c>
      <c r="H12" s="134">
        <v>1351</v>
      </c>
      <c r="I12" s="105"/>
      <c r="K12" s="102"/>
      <c r="L12" s="102"/>
      <c r="M12" s="128"/>
    </row>
    <row r="13" spans="1:13" ht="15">
      <c r="A13" s="10" t="s">
        <v>41</v>
      </c>
      <c r="B13" s="11"/>
      <c r="C13" s="131">
        <v>77294</v>
      </c>
      <c r="D13" s="132">
        <v>72851</v>
      </c>
      <c r="E13" s="132">
        <v>0</v>
      </c>
      <c r="F13" s="131">
        <v>1955</v>
      </c>
      <c r="G13" s="131">
        <v>823</v>
      </c>
      <c r="H13" s="134">
        <v>1665</v>
      </c>
      <c r="I13" s="105"/>
      <c r="K13" s="102"/>
      <c r="L13" s="102"/>
      <c r="M13" s="128"/>
    </row>
    <row r="14" spans="1:13" ht="15">
      <c r="A14" s="10" t="s">
        <v>42</v>
      </c>
      <c r="B14" s="11"/>
      <c r="C14" s="131">
        <v>74125</v>
      </c>
      <c r="D14" s="132">
        <v>65271</v>
      </c>
      <c r="E14" s="132">
        <v>2980</v>
      </c>
      <c r="F14" s="131">
        <v>3517</v>
      </c>
      <c r="G14" s="131">
        <v>410</v>
      </c>
      <c r="H14" s="134">
        <v>1947</v>
      </c>
      <c r="I14" s="105"/>
      <c r="K14" s="102"/>
      <c r="L14" s="102"/>
      <c r="M14" s="128"/>
    </row>
    <row r="15" spans="1:13" ht="15">
      <c r="A15" s="10" t="s">
        <v>43</v>
      </c>
      <c r="B15" s="11"/>
      <c r="C15" s="131">
        <v>139356</v>
      </c>
      <c r="D15" s="132">
        <v>137730</v>
      </c>
      <c r="E15" s="132">
        <v>316</v>
      </c>
      <c r="F15" s="132">
        <v>412</v>
      </c>
      <c r="G15" s="131">
        <v>233</v>
      </c>
      <c r="H15" s="134">
        <v>665</v>
      </c>
      <c r="I15" s="105"/>
      <c r="K15" s="102"/>
      <c r="L15" s="102"/>
      <c r="M15" s="128"/>
    </row>
    <row r="16" spans="1:13" ht="15">
      <c r="A16" s="10" t="s">
        <v>44</v>
      </c>
      <c r="B16" s="11"/>
      <c r="C16" s="131">
        <v>115382</v>
      </c>
      <c r="D16" s="132">
        <v>105242</v>
      </c>
      <c r="E16" s="132">
        <v>0</v>
      </c>
      <c r="F16" s="131">
        <v>7556</v>
      </c>
      <c r="G16" s="131">
        <v>1506</v>
      </c>
      <c r="H16" s="134">
        <v>1078</v>
      </c>
      <c r="I16" s="105"/>
      <c r="K16" s="102"/>
      <c r="L16" s="102"/>
      <c r="M16" s="128"/>
    </row>
    <row r="17" spans="1:13" ht="15">
      <c r="A17" s="10" t="s">
        <v>45</v>
      </c>
      <c r="B17" s="11"/>
      <c r="C17" s="131">
        <v>47223</v>
      </c>
      <c r="D17" s="132">
        <v>41154</v>
      </c>
      <c r="E17" s="132">
        <v>0</v>
      </c>
      <c r="F17" s="131">
        <v>5911</v>
      </c>
      <c r="G17" s="131">
        <v>122</v>
      </c>
      <c r="H17" s="134">
        <v>36</v>
      </c>
      <c r="I17" s="105"/>
      <c r="K17" s="102"/>
      <c r="L17" s="102"/>
      <c r="M17" s="128"/>
    </row>
    <row r="18" spans="1:13" ht="15">
      <c r="A18" s="10" t="s">
        <v>46</v>
      </c>
      <c r="B18" s="11"/>
      <c r="C18" s="131">
        <v>130388</v>
      </c>
      <c r="D18" s="132">
        <v>116217</v>
      </c>
      <c r="E18" s="132">
        <v>380</v>
      </c>
      <c r="F18" s="131">
        <v>9388</v>
      </c>
      <c r="G18" s="131">
        <v>1115</v>
      </c>
      <c r="H18" s="134">
        <v>3288</v>
      </c>
      <c r="I18" s="105"/>
      <c r="K18" s="102"/>
      <c r="L18" s="102"/>
      <c r="M18" s="128"/>
    </row>
    <row r="19" spans="1:13" ht="15">
      <c r="A19" s="10" t="s">
        <v>47</v>
      </c>
      <c r="B19" s="11"/>
      <c r="C19" s="131">
        <v>106873</v>
      </c>
      <c r="D19" s="132">
        <v>105917</v>
      </c>
      <c r="E19" s="132">
        <v>0</v>
      </c>
      <c r="F19" s="131">
        <v>782</v>
      </c>
      <c r="G19" s="132">
        <v>174</v>
      </c>
      <c r="H19" s="134">
        <v>0</v>
      </c>
      <c r="I19" s="105"/>
      <c r="K19" s="102"/>
      <c r="L19" s="102"/>
      <c r="M19" s="128"/>
    </row>
    <row r="20" spans="1:13" ht="15">
      <c r="A20" s="10" t="s">
        <v>48</v>
      </c>
      <c r="B20" s="11"/>
      <c r="C20" s="131">
        <v>101734</v>
      </c>
      <c r="D20" s="132">
        <v>93110</v>
      </c>
      <c r="E20" s="132">
        <v>0</v>
      </c>
      <c r="F20" s="131">
        <v>6684</v>
      </c>
      <c r="G20" s="132">
        <v>361</v>
      </c>
      <c r="H20" s="134">
        <v>1579</v>
      </c>
      <c r="I20" s="105"/>
      <c r="K20" s="102"/>
      <c r="L20" s="102"/>
      <c r="M20" s="128"/>
    </row>
    <row r="21" spans="1:13" ht="15">
      <c r="A21" s="10" t="s">
        <v>49</v>
      </c>
      <c r="B21" s="11"/>
      <c r="C21" s="131">
        <v>77247</v>
      </c>
      <c r="D21" s="132">
        <v>72646</v>
      </c>
      <c r="E21" s="132">
        <v>145</v>
      </c>
      <c r="F21" s="131">
        <v>2468</v>
      </c>
      <c r="G21" s="131">
        <v>750</v>
      </c>
      <c r="H21" s="134">
        <v>1238</v>
      </c>
      <c r="I21" s="105"/>
      <c r="K21" s="102"/>
      <c r="L21" s="102"/>
      <c r="M21" s="128"/>
    </row>
    <row r="22" spans="1:13" ht="15">
      <c r="A22" s="10" t="s">
        <v>50</v>
      </c>
      <c r="B22" s="11"/>
      <c r="C22" s="131">
        <v>128099</v>
      </c>
      <c r="D22" s="132">
        <v>118228</v>
      </c>
      <c r="E22" s="132">
        <v>717</v>
      </c>
      <c r="F22" s="131">
        <v>2148</v>
      </c>
      <c r="G22" s="131">
        <v>4226</v>
      </c>
      <c r="H22" s="134">
        <v>2780</v>
      </c>
      <c r="I22" s="105"/>
      <c r="K22" s="102"/>
      <c r="L22" s="102"/>
      <c r="M22" s="128"/>
    </row>
    <row r="23" spans="1:13" ht="15">
      <c r="A23" s="10" t="s">
        <v>51</v>
      </c>
      <c r="B23" s="11"/>
      <c r="C23" s="131">
        <v>26736</v>
      </c>
      <c r="D23" s="131">
        <v>25225</v>
      </c>
      <c r="E23" s="131">
        <v>0</v>
      </c>
      <c r="F23" s="131">
        <v>0</v>
      </c>
      <c r="G23" s="132">
        <v>0</v>
      </c>
      <c r="H23" s="134">
        <v>1511</v>
      </c>
      <c r="I23" s="105"/>
      <c r="L23" s="102"/>
      <c r="M23" s="128"/>
    </row>
    <row r="24" spans="1:13" ht="15">
      <c r="A24" s="10" t="s">
        <v>52</v>
      </c>
      <c r="B24" s="11"/>
      <c r="C24" s="131">
        <v>59124</v>
      </c>
      <c r="D24" s="131">
        <v>55746</v>
      </c>
      <c r="E24" s="131">
        <v>0</v>
      </c>
      <c r="F24" s="131">
        <v>2550</v>
      </c>
      <c r="G24" s="132">
        <v>0</v>
      </c>
      <c r="H24" s="134">
        <v>828</v>
      </c>
      <c r="I24" s="105"/>
      <c r="L24" s="102"/>
      <c r="M24" s="128"/>
    </row>
    <row r="25" spans="1:13" ht="15">
      <c r="A25" s="10" t="s">
        <v>53</v>
      </c>
      <c r="B25" s="11"/>
      <c r="C25" s="131">
        <v>114002</v>
      </c>
      <c r="D25" s="131">
        <v>108687</v>
      </c>
      <c r="E25" s="131">
        <v>0</v>
      </c>
      <c r="F25" s="131">
        <v>3867</v>
      </c>
      <c r="G25" s="131">
        <v>63</v>
      </c>
      <c r="H25" s="134">
        <v>1385</v>
      </c>
      <c r="I25" s="105"/>
      <c r="K25" s="102"/>
      <c r="L25" s="102"/>
      <c r="M25" s="128"/>
    </row>
    <row r="26" spans="1:13" ht="15">
      <c r="A26" s="10" t="s">
        <v>54</v>
      </c>
      <c r="B26" s="11"/>
      <c r="C26" s="131">
        <v>36633</v>
      </c>
      <c r="D26" s="132">
        <v>36197</v>
      </c>
      <c r="E26" s="132">
        <v>0</v>
      </c>
      <c r="F26" s="132">
        <v>0</v>
      </c>
      <c r="G26" s="131">
        <v>436</v>
      </c>
      <c r="H26" s="134">
        <v>0</v>
      </c>
      <c r="I26" s="105"/>
      <c r="L26" s="100"/>
      <c r="M26" s="128"/>
    </row>
    <row r="27" spans="1:13" ht="15">
      <c r="A27" s="10" t="s">
        <v>55</v>
      </c>
      <c r="B27" s="11"/>
      <c r="C27" s="131">
        <v>94763</v>
      </c>
      <c r="D27" s="131">
        <v>90208</v>
      </c>
      <c r="E27" s="131">
        <v>0</v>
      </c>
      <c r="F27" s="131">
        <v>3657</v>
      </c>
      <c r="G27" s="132">
        <v>361</v>
      </c>
      <c r="H27" s="134">
        <v>537</v>
      </c>
      <c r="I27" s="105"/>
      <c r="L27" s="102"/>
      <c r="M27" s="128"/>
    </row>
    <row r="28" spans="1:13" ht="15.75" thickBot="1">
      <c r="A28" s="62" t="s">
        <v>56</v>
      </c>
      <c r="B28" s="63"/>
      <c r="C28" s="136">
        <v>59928</v>
      </c>
      <c r="D28" s="136">
        <v>56883</v>
      </c>
      <c r="E28" s="136">
        <v>0</v>
      </c>
      <c r="F28" s="133">
        <v>1610</v>
      </c>
      <c r="G28" s="133">
        <v>0</v>
      </c>
      <c r="H28" s="135">
        <v>1435</v>
      </c>
      <c r="I28" s="105"/>
      <c r="L28" s="102"/>
      <c r="M28" s="128"/>
    </row>
    <row r="29" spans="1:13" ht="15.75" thickTop="1">
      <c r="A29" s="265" t="s">
        <v>32</v>
      </c>
      <c r="B29" s="265"/>
      <c r="C29" s="265"/>
      <c r="D29" s="265"/>
      <c r="E29" s="265"/>
      <c r="F29" s="265"/>
      <c r="G29" s="265"/>
      <c r="H29" s="265"/>
      <c r="I29" s="48"/>
    </row>
    <row r="30" spans="1:13" ht="38.25" customHeight="1">
      <c r="A30" s="303" t="s">
        <v>33</v>
      </c>
      <c r="B30" s="303"/>
      <c r="C30" s="303"/>
      <c r="D30" s="303"/>
      <c r="E30" s="303"/>
      <c r="F30" s="303"/>
      <c r="G30" s="303"/>
      <c r="H30" s="303"/>
      <c r="I30" s="48"/>
    </row>
    <row r="31" spans="1:13" ht="15">
      <c r="A31" s="1"/>
      <c r="B31" s="1"/>
    </row>
  </sheetData>
  <mergeCells count="8">
    <mergeCell ref="A29:H29"/>
    <mergeCell ref="A30:H30"/>
    <mergeCell ref="A2:B4"/>
    <mergeCell ref="A5:B5"/>
    <mergeCell ref="A1:H1"/>
    <mergeCell ref="C2:H2"/>
    <mergeCell ref="C3:C4"/>
    <mergeCell ref="D3:H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sqref="A1:E1"/>
    </sheetView>
  </sheetViews>
  <sheetFormatPr defaultRowHeight="14.25"/>
  <cols>
    <col min="2" max="2" width="13.125" customWidth="1"/>
    <col min="3" max="5" width="13.625" customWidth="1"/>
  </cols>
  <sheetData>
    <row r="1" spans="1:8" ht="48.75" customHeight="1" thickBot="1">
      <c r="A1" s="368" t="s">
        <v>177</v>
      </c>
      <c r="B1" s="368"/>
      <c r="C1" s="368"/>
      <c r="D1" s="368"/>
      <c r="E1" s="368"/>
    </row>
    <row r="2" spans="1:8" ht="57" customHeight="1" thickTop="1" thickBot="1">
      <c r="A2" s="369" t="s">
        <v>0</v>
      </c>
      <c r="B2" s="370"/>
      <c r="C2" s="72" t="s">
        <v>119</v>
      </c>
      <c r="D2" s="73" t="s">
        <v>122</v>
      </c>
      <c r="E2" s="74" t="s">
        <v>120</v>
      </c>
      <c r="F2" s="78"/>
      <c r="G2" s="78"/>
      <c r="H2" s="78"/>
    </row>
    <row r="3" spans="1:8" ht="11.25" customHeight="1" thickBot="1">
      <c r="A3" s="371">
        <v>1</v>
      </c>
      <c r="B3" s="372"/>
      <c r="C3" s="75">
        <v>2</v>
      </c>
      <c r="D3" s="76">
        <v>3</v>
      </c>
      <c r="E3" s="77">
        <v>4</v>
      </c>
      <c r="G3" s="231"/>
      <c r="H3" s="231"/>
    </row>
    <row r="4" spans="1:8" ht="15">
      <c r="A4" s="65" t="s">
        <v>3</v>
      </c>
      <c r="B4" s="64" t="s">
        <v>28</v>
      </c>
      <c r="C4" s="250">
        <v>169978</v>
      </c>
      <c r="D4" s="255">
        <v>979.2</v>
      </c>
      <c r="E4" s="250">
        <v>22210</v>
      </c>
      <c r="G4" s="231"/>
      <c r="H4" s="246"/>
    </row>
    <row r="5" spans="1:8" ht="15">
      <c r="A5" s="66"/>
      <c r="B5" s="64" t="s">
        <v>146</v>
      </c>
      <c r="C5" s="251">
        <v>155066</v>
      </c>
      <c r="D5" s="51">
        <v>890.7</v>
      </c>
      <c r="E5" s="251">
        <v>17857</v>
      </c>
      <c r="G5" s="231"/>
      <c r="H5" s="246"/>
    </row>
    <row r="6" spans="1:8" ht="15">
      <c r="A6" s="66"/>
      <c r="B6" s="67" t="s">
        <v>148</v>
      </c>
      <c r="C6" s="222">
        <v>147788</v>
      </c>
      <c r="D6" s="81">
        <v>846.73145433065542</v>
      </c>
      <c r="E6" s="227">
        <v>19946</v>
      </c>
      <c r="F6" s="59"/>
      <c r="G6" s="59"/>
      <c r="H6" s="246"/>
    </row>
    <row r="7" spans="1:8" ht="15">
      <c r="A7" s="66"/>
      <c r="B7" s="67" t="s">
        <v>163</v>
      </c>
      <c r="C7" s="252">
        <v>86.945369400745975</v>
      </c>
      <c r="D7" s="252">
        <v>86.471757999454184</v>
      </c>
      <c r="E7" s="252">
        <v>89.806393516434042</v>
      </c>
      <c r="F7" s="59"/>
      <c r="G7" s="59"/>
      <c r="H7" s="246"/>
    </row>
    <row r="8" spans="1:8" ht="13.5" customHeight="1">
      <c r="A8" s="68" t="s">
        <v>4</v>
      </c>
      <c r="B8" s="69"/>
      <c r="C8" s="253"/>
      <c r="D8" s="80"/>
      <c r="E8" s="51"/>
      <c r="F8" s="60"/>
      <c r="G8" s="60"/>
      <c r="H8" s="246"/>
    </row>
    <row r="9" spans="1:8" ht="15">
      <c r="A9" s="70" t="s">
        <v>5</v>
      </c>
      <c r="B9" s="69"/>
      <c r="C9" s="47">
        <v>47207</v>
      </c>
      <c r="D9" s="80">
        <v>1153.613059309401</v>
      </c>
      <c r="E9" s="47">
        <v>11926</v>
      </c>
      <c r="F9" s="79"/>
      <c r="G9" s="79"/>
      <c r="H9" s="246"/>
    </row>
    <row r="10" spans="1:8" ht="15">
      <c r="A10" s="70" t="s">
        <v>6</v>
      </c>
      <c r="B10" s="69"/>
      <c r="C10" s="47">
        <v>6775</v>
      </c>
      <c r="D10" s="80">
        <v>1543.6318067897016</v>
      </c>
      <c r="E10" s="47">
        <v>183</v>
      </c>
      <c r="F10" s="79"/>
      <c r="G10" s="79"/>
      <c r="H10" s="246"/>
    </row>
    <row r="11" spans="1:8" ht="15">
      <c r="A11" s="70" t="s">
        <v>7</v>
      </c>
      <c r="B11" s="69"/>
      <c r="C11" s="47">
        <v>16678</v>
      </c>
      <c r="D11" s="80">
        <v>2883.5214993343593</v>
      </c>
      <c r="E11" s="47">
        <v>0</v>
      </c>
      <c r="F11" s="79"/>
      <c r="G11" s="79"/>
      <c r="H11" s="246"/>
    </row>
    <row r="12" spans="1:8" ht="15">
      <c r="A12" s="70" t="s">
        <v>8</v>
      </c>
      <c r="B12" s="69"/>
      <c r="C12" s="47">
        <v>2319</v>
      </c>
      <c r="D12" s="80">
        <v>431.26534255746486</v>
      </c>
      <c r="E12" s="47">
        <v>0</v>
      </c>
      <c r="F12" s="79"/>
      <c r="G12" s="79"/>
      <c r="H12" s="246"/>
    </row>
    <row r="13" spans="1:8" ht="15">
      <c r="A13" s="70" t="s">
        <v>9</v>
      </c>
      <c r="B13" s="69"/>
      <c r="C13" s="47">
        <v>2165</v>
      </c>
      <c r="D13" s="80">
        <v>461.15832747566407</v>
      </c>
      <c r="E13" s="47">
        <v>0</v>
      </c>
      <c r="F13" s="79"/>
      <c r="G13" s="79"/>
      <c r="H13" s="246"/>
    </row>
    <row r="14" spans="1:8" ht="15">
      <c r="A14" s="70" t="s">
        <v>10</v>
      </c>
      <c r="B14" s="69"/>
      <c r="C14" s="47">
        <v>7775</v>
      </c>
      <c r="D14" s="80">
        <v>1198.0338377145674</v>
      </c>
      <c r="E14" s="47">
        <v>0</v>
      </c>
      <c r="F14" s="79"/>
      <c r="G14" s="79"/>
      <c r="H14" s="246"/>
    </row>
    <row r="15" spans="1:8" ht="15">
      <c r="A15" s="70" t="s">
        <v>11</v>
      </c>
      <c r="B15" s="69"/>
      <c r="C15" s="47">
        <v>665</v>
      </c>
      <c r="D15" s="80">
        <v>223.64217252396165</v>
      </c>
      <c r="E15" s="47">
        <v>0</v>
      </c>
      <c r="F15" s="79"/>
      <c r="G15" s="79"/>
      <c r="H15" s="246"/>
    </row>
    <row r="16" spans="1:8" ht="15">
      <c r="A16" s="70" t="s">
        <v>12</v>
      </c>
      <c r="B16" s="69"/>
      <c r="C16" s="47">
        <v>3918</v>
      </c>
      <c r="D16" s="80">
        <v>711.70369293927445</v>
      </c>
      <c r="E16" s="47">
        <v>0</v>
      </c>
      <c r="F16" s="79"/>
      <c r="G16" s="79"/>
      <c r="H16" s="246"/>
    </row>
    <row r="17" spans="1:8" ht="15">
      <c r="A17" s="70" t="s">
        <v>13</v>
      </c>
      <c r="B17" s="69"/>
      <c r="C17" s="47">
        <v>5849</v>
      </c>
      <c r="D17" s="80">
        <v>416.8359238592065</v>
      </c>
      <c r="E17" s="47">
        <v>41</v>
      </c>
      <c r="F17" s="79"/>
      <c r="G17" s="79"/>
      <c r="H17" s="246"/>
    </row>
    <row r="18" spans="1:8" ht="15">
      <c r="A18" s="70" t="s">
        <v>14</v>
      </c>
      <c r="B18" s="69"/>
      <c r="C18" s="47">
        <v>5581</v>
      </c>
      <c r="D18" s="80">
        <v>852.79017174989303</v>
      </c>
      <c r="E18" s="47">
        <v>147</v>
      </c>
      <c r="F18" s="79"/>
      <c r="G18" s="79"/>
      <c r="H18" s="246"/>
    </row>
    <row r="19" spans="1:8" ht="15">
      <c r="A19" s="70" t="s">
        <v>15</v>
      </c>
      <c r="B19" s="69"/>
      <c r="C19" s="47">
        <v>2266</v>
      </c>
      <c r="D19" s="80">
        <v>905.06051044454205</v>
      </c>
      <c r="E19" s="47">
        <v>15</v>
      </c>
      <c r="F19" s="79"/>
      <c r="G19" s="79"/>
      <c r="H19" s="246"/>
    </row>
    <row r="20" spans="1:8" ht="15">
      <c r="A20" s="70" t="s">
        <v>16</v>
      </c>
      <c r="B20" s="69"/>
      <c r="C20" s="47">
        <v>3107</v>
      </c>
      <c r="D20" s="80">
        <v>488.03091228951996</v>
      </c>
      <c r="E20" s="47">
        <v>410</v>
      </c>
      <c r="F20" s="79"/>
      <c r="G20" s="79"/>
      <c r="H20" s="246"/>
    </row>
    <row r="21" spans="1:8" ht="15">
      <c r="A21" s="70" t="s">
        <v>17</v>
      </c>
      <c r="B21" s="69"/>
      <c r="C21" s="47">
        <v>2541</v>
      </c>
      <c r="D21" s="80">
        <v>235.59626903035584</v>
      </c>
      <c r="E21" s="47">
        <v>0</v>
      </c>
      <c r="F21" s="79"/>
      <c r="G21" s="79"/>
      <c r="H21" s="246"/>
    </row>
    <row r="22" spans="1:8" ht="15">
      <c r="A22" s="70" t="s">
        <v>18</v>
      </c>
      <c r="B22" s="69"/>
      <c r="C22" s="47">
        <v>5073</v>
      </c>
      <c r="D22" s="80">
        <v>519.66277747615777</v>
      </c>
      <c r="E22" s="47">
        <v>0</v>
      </c>
      <c r="F22" s="79"/>
      <c r="G22" s="79"/>
      <c r="H22" s="246"/>
    </row>
    <row r="23" spans="1:8" ht="15">
      <c r="A23" s="70" t="s">
        <v>19</v>
      </c>
      <c r="B23" s="69"/>
      <c r="C23" s="47">
        <v>3897</v>
      </c>
      <c r="D23" s="80">
        <v>674.01155349545127</v>
      </c>
      <c r="E23" s="47">
        <v>0</v>
      </c>
      <c r="F23" s="79"/>
      <c r="G23" s="79"/>
      <c r="H23" s="246"/>
    </row>
    <row r="24" spans="1:8" ht="15">
      <c r="A24" s="70" t="s">
        <v>20</v>
      </c>
      <c r="B24" s="69"/>
      <c r="C24" s="47">
        <v>8362</v>
      </c>
      <c r="D24" s="80">
        <v>1055.0620773190674</v>
      </c>
      <c r="E24" s="47">
        <v>70</v>
      </c>
      <c r="F24" s="79"/>
      <c r="G24" s="79"/>
      <c r="H24" s="246"/>
    </row>
    <row r="25" spans="1:8" ht="15">
      <c r="A25" s="70" t="s">
        <v>21</v>
      </c>
      <c r="B25" s="69"/>
      <c r="C25" s="47">
        <v>1752</v>
      </c>
      <c r="D25" s="80">
        <v>790.0789177001127</v>
      </c>
      <c r="E25" s="47">
        <v>617</v>
      </c>
      <c r="F25" s="79"/>
      <c r="G25" s="79"/>
      <c r="H25" s="246"/>
    </row>
    <row r="26" spans="1:8" ht="15">
      <c r="A26" s="70" t="s">
        <v>22</v>
      </c>
      <c r="B26" s="69"/>
      <c r="C26" s="47">
        <v>4218</v>
      </c>
      <c r="D26" s="80">
        <v>991.49076207042447</v>
      </c>
      <c r="E26" s="47">
        <v>447</v>
      </c>
      <c r="F26" s="79"/>
      <c r="G26" s="79"/>
      <c r="H26" s="246"/>
    </row>
    <row r="27" spans="1:8" ht="15">
      <c r="A27" s="70" t="s">
        <v>23</v>
      </c>
      <c r="B27" s="69"/>
      <c r="C27" s="47">
        <v>5720</v>
      </c>
      <c r="D27" s="80">
        <v>563.76897299428344</v>
      </c>
      <c r="E27" s="47">
        <v>154</v>
      </c>
      <c r="F27" s="79"/>
      <c r="G27" s="79"/>
      <c r="H27" s="246"/>
    </row>
    <row r="28" spans="1:8" ht="15">
      <c r="A28" s="70" t="s">
        <v>24</v>
      </c>
      <c r="B28" s="69"/>
      <c r="C28" s="47">
        <v>1973</v>
      </c>
      <c r="D28" s="80">
        <v>559.93869905778183</v>
      </c>
      <c r="E28" s="47">
        <v>0</v>
      </c>
      <c r="F28" s="79"/>
      <c r="G28" s="79"/>
      <c r="H28" s="246"/>
    </row>
    <row r="29" spans="1:8" ht="15">
      <c r="A29" s="70" t="s">
        <v>25</v>
      </c>
      <c r="B29" s="69"/>
      <c r="C29" s="47">
        <v>5920</v>
      </c>
      <c r="D29" s="80">
        <v>726.02403728231548</v>
      </c>
      <c r="E29" s="47">
        <v>3430</v>
      </c>
      <c r="F29" s="79"/>
      <c r="G29" s="79"/>
      <c r="H29" s="246"/>
    </row>
    <row r="30" spans="1:8" ht="15.75" thickBot="1">
      <c r="A30" s="71" t="s">
        <v>26</v>
      </c>
      <c r="B30" s="63"/>
      <c r="C30" s="254">
        <v>4027</v>
      </c>
      <c r="D30" s="256">
        <v>628.3743719377087</v>
      </c>
      <c r="E30" s="254">
        <v>2506</v>
      </c>
      <c r="F30" s="79"/>
      <c r="G30" s="79"/>
      <c r="H30" s="246"/>
    </row>
    <row r="31" spans="1:8" ht="14.25" customHeight="1" thickTop="1">
      <c r="A31" s="264" t="s">
        <v>121</v>
      </c>
      <c r="B31" s="264"/>
      <c r="C31" s="265"/>
      <c r="D31" s="265"/>
      <c r="E31" s="265"/>
      <c r="F31" s="3"/>
      <c r="G31" s="232"/>
      <c r="H31" s="231"/>
    </row>
    <row r="32" spans="1:8" ht="15">
      <c r="A32" s="1"/>
    </row>
  </sheetData>
  <sortState ref="C34:D55">
    <sortCondition ref="D34"/>
  </sortState>
  <mergeCells count="4">
    <mergeCell ref="A1:E1"/>
    <mergeCell ref="A2:B2"/>
    <mergeCell ref="A3:B3"/>
    <mergeCell ref="A31:E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Rozdział 4</vt:lpstr>
      <vt:lpstr>Tab. 4.1</vt:lpstr>
      <vt:lpstr>Tab. 4.2</vt:lpstr>
      <vt:lpstr>Tab. 4.2 cd.</vt:lpstr>
      <vt:lpstr>Tab. 4.2 cd.  II</vt:lpstr>
      <vt:lpstr>Tabela 4.2 cd.III</vt:lpstr>
      <vt:lpstr>Tab. 4.3</vt:lpstr>
      <vt:lpstr>Tab. 4.4</vt:lpstr>
      <vt:lpstr>Tab. 4.5</vt:lpstr>
    </vt:vector>
  </TitlesOfParts>
  <Company>Windows 2002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mmal3</dc:creator>
  <cp:lastModifiedBy>Lidia Kuzera</cp:lastModifiedBy>
  <cp:lastPrinted>2018-09-27T10:21:48Z</cp:lastPrinted>
  <dcterms:created xsi:type="dcterms:W3CDTF">2016-07-21T07:04:25Z</dcterms:created>
  <dcterms:modified xsi:type="dcterms:W3CDTF">2019-02-13T11:17:20Z</dcterms:modified>
</cp:coreProperties>
</file>