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wliszkowski\AppData\Local\Microsoft\Windows\INetCache\Content.Outlook\B7L3VT5W\"/>
    </mc:Choice>
  </mc:AlternateContent>
  <xr:revisionPtr revIDLastSave="0" documentId="13_ncr:1_{494C5F77-1700-4418-A3EB-B75CDED3DFA0}" xr6:coauthVersionLast="47" xr6:coauthVersionMax="47" xr10:uidLastSave="{00000000-0000-0000-0000-000000000000}"/>
  <bookViews>
    <workbookView xWindow="-28920" yWindow="-4785" windowWidth="29040" windowHeight="15840" xr2:uid="{00000000-000D-0000-FFFF-FFFF00000000}"/>
  </bookViews>
  <sheets>
    <sheet name="gm + pow podst" sheetId="13" r:id="rId1"/>
  </sheets>
  <definedNames>
    <definedName name="_xlnm.Print_Area" localSheetId="0">'gm + pow podst'!$A$1:$O$17</definedName>
    <definedName name="_xlnm.Print_Titles" localSheetId="0">'gm + pow podst'!$1:$1</definedName>
  </definedNames>
  <calcPr calcId="181029"/>
</workbook>
</file>

<file path=xl/calcChain.xml><?xml version="1.0" encoding="utf-8"?>
<calcChain xmlns="http://schemas.openxmlformats.org/spreadsheetml/2006/main">
  <c r="I17" i="13" l="1"/>
  <c r="K17" i="13"/>
  <c r="L17" i="13" l="1"/>
  <c r="O17" i="13" l="1"/>
  <c r="M17" i="13"/>
</calcChain>
</file>

<file path=xl/sharedStrings.xml><?xml version="1.0" encoding="utf-8"?>
<sst xmlns="http://schemas.openxmlformats.org/spreadsheetml/2006/main" count="121" uniqueCount="73">
  <si>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</si>
  <si>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</si>
  <si>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</si>
  <si>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</si>
  <si>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</si>
  <si>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</si>
  <si>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</si>
  <si>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</si>
  <si>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Powiat</t>
  </si>
  <si>
    <t>Wnioskowana kwota dofinansowania
(w zł)</t>
  </si>
  <si>
    <t>Okres realizacji zadania</t>
  </si>
  <si>
    <t>Rodzaj zadania</t>
  </si>
  <si>
    <t>TERC</t>
  </si>
  <si>
    <t>Kwota dofinansowania 
w podziale na lata</t>
  </si>
  <si>
    <t>Zadanie nowe [N]</t>
  </si>
  <si>
    <t>31/P/R/N7/2023</t>
  </si>
  <si>
    <t>15/P/R/N7/2023</t>
  </si>
  <si>
    <t>N</t>
  </si>
  <si>
    <t>Miasto Nowy Sącz</t>
  </si>
  <si>
    <t>Powiat Nowosądecki</t>
  </si>
  <si>
    <t>Remont drogi powiatowej 1573K (ul. Falkowska) w km od 02+293,00 do km 03+487,00 w miejscowości Nowy Sącz, Miasto Nowy Sącz</t>
  </si>
  <si>
    <t>Remont drogi powiatowej 1543 K Czarny Potok - Szczereż w km od 0+003 do km 1+553 w miejscowościach: Czarny Potok, Olszana Szczereż, Powiat Nowosądecki</t>
  </si>
  <si>
    <t>R</t>
  </si>
  <si>
    <t>01.09.2023-31.10.2023</t>
  </si>
  <si>
    <t>08.06.2023-30.11.2023</t>
  </si>
  <si>
    <t>30.06.2023-30.11.2023</t>
  </si>
  <si>
    <t>nowosądecki</t>
  </si>
  <si>
    <t>Gmina Podegrodzie</t>
  </si>
  <si>
    <t>Gmina Kamionka Wielka</t>
  </si>
  <si>
    <t>Gmina Łososina Dolna</t>
  </si>
  <si>
    <t>Gmina Nawojowa</t>
  </si>
  <si>
    <t xml:space="preserve">Gmina Gródek Nad Dunajcem </t>
  </si>
  <si>
    <t>Gmina Grybów</t>
  </si>
  <si>
    <t>Gmina Muszyna</t>
  </si>
  <si>
    <t>Gmina Łącko</t>
  </si>
  <si>
    <t>Gmina Krynica-Zdrój</t>
  </si>
  <si>
    <t>Gmina Korzenna</t>
  </si>
  <si>
    <t>156/G/R/N7/2023</t>
  </si>
  <si>
    <t>94/G/R/N7/2023</t>
  </si>
  <si>
    <t>122/G/R/N7/2023</t>
  </si>
  <si>
    <t>139/G/R/N7/2023</t>
  </si>
  <si>
    <t>140/G/R/N7/2023</t>
  </si>
  <si>
    <t>82/G/R/N7/2023</t>
  </si>
  <si>
    <t>83/G/R/N7/2023</t>
  </si>
  <si>
    <t>136/G/R/N7/2023</t>
  </si>
  <si>
    <t>84/G/R/N7/2023</t>
  </si>
  <si>
    <t>120/G/R/N7/2023</t>
  </si>
  <si>
    <t>107/G/R/N7/2023</t>
  </si>
  <si>
    <t>100/G/R/N7/2023</t>
  </si>
  <si>
    <t>99/G/R/N7/2023</t>
  </si>
  <si>
    <t>Remont drogi gminnej nr 293901K Łąki Gostwickie w km 0+000,00 -1+850,00 w miejscowości Gostwica</t>
  </si>
  <si>
    <t>Remont drogi gminnej nr 290946 K w km od 0+000,00 do km 0+590,00 w miejscowości Kamionka Wielka, gmina Kamionka Wielka</t>
  </si>
  <si>
    <t>Remont drogi gminnej nr 292443K Białawoda - Kawiory w km od 0+030,00 do km 0+580,00 w miejscowości Białawoda, Gmina Łososina Dolna</t>
  </si>
  <si>
    <t>Remont drogi gminnej 293006K (ul. Parkowa) na odcinku I - w km od 00 + 014,06 do km 0 + 133,68, na odcinku lI 00+136,57 do km 00+268,51 w miejscowości Nawojowa, Gmina Nawojowa</t>
  </si>
  <si>
    <t>Remont drogi gminnej 293003K (ul. Sikornik) w km od 00+ 637,50 do km 00+805,00 w miejscowości Nawojowa, Gmina Nawojowa</t>
  </si>
  <si>
    <t>Remont drogi gminnej 290674K w km od 2+783 do km 3+350 w miejscowości Przydonica, Powiat nowosądecki/ Gmina Gródek nad Dunajcem</t>
  </si>
  <si>
    <t>Remont drogi gminnej 295002K w km od 0+220,00 + do km 0+760,00 w miejscowości Florynka, Gmina Grybów</t>
  </si>
  <si>
    <t>Remont drogi gminnej nr 292916K w km od 0+000 do 0+500 w miejscowości Powroźnik, gmina Muszyna</t>
  </si>
  <si>
    <t>Remont drogi gminnej 294918K w km od 1+390,00 + do km 2+130,00 w miejscowości Krużlowa Niżna, Gmina Grybów</t>
  </si>
  <si>
    <t>Remont drogi gminnej nr 292062K Zagorzyn - Na Brzeg na odcinku 1 - w km od 0+000 do km 0+390 na odcinku II - w km od 0+775 do km 0+940 na odcinku III - w km od 1+000 do km 1+800 w miejscowości Zagorzyn, Wola Piskulina, Gmina Łącko</t>
  </si>
  <si>
    <t>Remont drogi gminnej 291585K (ul. Wiejska) w km od 0+000,00 do km 0+192,00 w miejscowości Krynica-Zdrój Gmina Krynica-Zdrój</t>
  </si>
  <si>
    <t>Remont drogi gminnej numer 291373K w km od 0+000,00 do km 0+950,00 w miejscowości Trzycierz, Gmina Korzenna</t>
  </si>
  <si>
    <t>Remont drogi gminnej numer 291310K w km od 0+055,00 do km 0+965,00 w miejscowości Lipnica Wielka, Gmina Korzenna</t>
  </si>
  <si>
    <t>01.06.2023-30.10.2023</t>
  </si>
  <si>
    <t>01.07.2023-30.11.2023</t>
  </si>
  <si>
    <t>01.04.2023-30.11.2023</t>
  </si>
  <si>
    <t>01.05.2023-31.12.2023</t>
  </si>
  <si>
    <t>01.05.2023-31.10.2023</t>
  </si>
  <si>
    <t>08.05.2023-31.10.2023</t>
  </si>
  <si>
    <t>8.05.2023 - 31.10.2023</t>
  </si>
  <si>
    <t>01.04.2023 -31.10.2023</t>
  </si>
  <si>
    <t>01.04.2023-01.12.2023</t>
  </si>
  <si>
    <t>Razem powiat nowosądecki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</si>
</sst>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000"/>
    <numFmt numFmtId="166" formatCode="#,##0.000"/>
    <numFmt numFmtId="167" formatCode="_-* #,##0.000_-;\-* #,##0.0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5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4" fontId="4" fillId="2" borderId="1" xfId="0" applyNumberFormat="1" applyFont="1" applyFill="1" applyBorder="1" applyAlignment="1">
      <alignment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9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7" fontId="0" fillId="0" borderId="1" xfId="5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66" fontId="9" fillId="3" borderId="1" xfId="0" applyNumberFormat="1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 wrapText="1"/>
    </xf>
    <xf numFmtId="9" fontId="6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167" fontId="9" fillId="4" borderId="1" xfId="5" applyNumberFormat="1" applyFont="1" applyFill="1" applyBorder="1" applyAlignment="1" applyProtection="1">
      <alignment horizontal="center" vertical="center" wrapText="1"/>
    </xf>
    <xf numFmtId="4" fontId="4" fillId="4" borderId="2" xfId="0" applyNumberFormat="1" applyFont="1" applyFill="1" applyBorder="1" applyAlignment="1">
      <alignment vertical="center"/>
    </xf>
    <xf numFmtId="9" fontId="6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vertical="center"/>
    </xf>
  </cellXfs>
  <cellStyles count="12">
    <cellStyle name="Dziesiętny" xfId="5" builtinId="3"/>
    <cellStyle name="Dziesiętny 2" xfId="4" xr:uid="{00000000-0005-0000-0000-000000000000}"/>
    <cellStyle name="Dziesiętny 2 2" xfId="10" xr:uid="{4FD4E220-5155-42B5-B086-2226045EC2F3}"/>
    <cellStyle name="Normalny" xfId="0" builtinId="0"/>
    <cellStyle name="Normalny 2" xfId="3" xr:uid="{00000000-0005-0000-0000-000002000000}"/>
    <cellStyle name="Normalny 2 2" xfId="8" xr:uid="{2B567D45-6432-4AC4-BE24-76E1A3AC5236}"/>
    <cellStyle name="Normalny 2 2 2" xfId="11" xr:uid="{7E8FD96E-CAA6-415C-BBEA-7F2A1E7B9605}"/>
    <cellStyle name="Normalny 2 3" xfId="7" xr:uid="{ABB9B771-E51F-4E1D-867C-63C91B9ECB62}"/>
    <cellStyle name="Normalny 3" xfId="1" xr:uid="{00000000-0005-0000-0000-000003000000}"/>
    <cellStyle name="Normalny 4" xfId="6" xr:uid="{62B5BFCF-1D58-4DF4-AFD9-AE5C08BBBB0E}"/>
    <cellStyle name="Normalny 4 2" xfId="9" xr:uid="{4F84C89D-747B-4223-8616-66D157958401}"/>
    <cellStyle name="Procentowy 2" xfId="2" xr:uid="{00000000-0005-0000-0000-000005000000}"/>
  </cellStyles>
  <dxfs count="0"/>
  <tableStyles count="0" defaultTableStyle="TableStyleMedium2" defaultPivotStyle="PivotStyleLight16"/>
  <colors>
    <mruColors>
      <color rgb="FFFF6699"/>
      <color rgb="FFFFCCFF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5BE2-52C9-4F4B-B919-F7D68C50D34D}">
  <dimension ref="A1:O21"/>
  <sheetViews>
    <sheetView showGridLines="0" tabSelected="1" zoomScale="78" zoomScaleNormal="78" zoomScaleSheetLayoutView="85" workbookViewId="0">
      <pane ySplit="1" topLeftCell="A2" activePane="bottomLeft" state="frozen"/>
      <selection pane="bottomLeft" activeCell="L7" sqref="L7"/>
    </sheetView>
  </sheetViews>
  <sheetFormatPr defaultColWidth="9.140625" defaultRowHeight="15" x14ac:dyDescent="0.25"/>
  <cols>
    <col min="1" max="1" width="4.28515625" customWidth="1"/>
    <col min="2" max="2" width="16.42578125" customWidth="1"/>
    <col min="3" max="3" width="8.28515625" customWidth="1"/>
    <col min="4" max="4" width="17.28515625" style="35" customWidth="1"/>
    <col min="5" max="5" width="9.5703125" customWidth="1"/>
    <col min="6" max="6" width="12.7109375" customWidth="1"/>
    <col min="7" max="7" width="55.5703125" customWidth="1"/>
    <col min="8" max="8" width="6.85546875" customWidth="1"/>
    <col min="9" max="9" width="16.28515625" customWidth="1"/>
    <col min="10" max="10" width="13.5703125" customWidth="1"/>
    <col min="11" max="11" width="15.7109375" customWidth="1"/>
    <col min="12" max="12" width="16.28515625" customWidth="1"/>
    <col min="13" max="13" width="14.7109375" customWidth="1"/>
    <col min="14" max="14" width="7.5703125" style="1" customWidth="1"/>
    <col min="15" max="15" width="15.7109375" customWidth="1"/>
  </cols>
  <sheetData>
    <row r="1" spans="1:15" ht="33.75" customHeight="1" x14ac:dyDescent="0.25">
      <c r="A1" s="17" t="s">
        <v>0</v>
      </c>
      <c r="B1" s="17" t="s">
        <v>1</v>
      </c>
      <c r="C1" s="17" t="s">
        <v>14</v>
      </c>
      <c r="D1" s="34" t="s">
        <v>2</v>
      </c>
      <c r="E1" s="17" t="s">
        <v>12</v>
      </c>
      <c r="F1" s="17" t="s">
        <v>8</v>
      </c>
      <c r="G1" s="17" t="s">
        <v>3</v>
      </c>
      <c r="H1" s="17" t="s">
        <v>11</v>
      </c>
      <c r="I1" s="17" t="s">
        <v>4</v>
      </c>
      <c r="J1" s="17" t="s">
        <v>10</v>
      </c>
      <c r="K1" s="17" t="s">
        <v>5</v>
      </c>
      <c r="L1" s="17" t="s">
        <v>9</v>
      </c>
      <c r="M1" s="17" t="s">
        <v>7</v>
      </c>
      <c r="N1" s="17" t="s">
        <v>6</v>
      </c>
      <c r="O1" s="29" t="s">
        <v>13</v>
      </c>
    </row>
    <row r="2" spans="1:15" s="4" customFormat="1" ht="45" x14ac:dyDescent="0.25">
      <c r="A2" s="18">
        <v>1</v>
      </c>
      <c r="B2" s="19" t="s">
        <v>16</v>
      </c>
      <c r="C2" s="19" t="s">
        <v>17</v>
      </c>
      <c r="D2" s="20" t="s">
        <v>19</v>
      </c>
      <c r="E2" s="21">
        <v>1210</v>
      </c>
      <c r="F2" s="28" t="s">
        <v>26</v>
      </c>
      <c r="G2" s="22" t="s">
        <v>21</v>
      </c>
      <c r="H2" s="19" t="s">
        <v>22</v>
      </c>
      <c r="I2" s="23">
        <v>1.55</v>
      </c>
      <c r="J2" s="24" t="s">
        <v>25</v>
      </c>
      <c r="K2" s="27">
        <v>2250003.69</v>
      </c>
      <c r="L2" s="27">
        <v>1800002</v>
      </c>
      <c r="M2" s="25">
        <v>450001.68999999994</v>
      </c>
      <c r="N2" s="26">
        <v>0.8</v>
      </c>
      <c r="O2" s="27">
        <v>1800002</v>
      </c>
    </row>
    <row r="3" spans="1:15" s="4" customFormat="1" ht="30" x14ac:dyDescent="0.25">
      <c r="A3" s="18">
        <v>2</v>
      </c>
      <c r="B3" s="14" t="s">
        <v>37</v>
      </c>
      <c r="C3" s="10" t="s">
        <v>17</v>
      </c>
      <c r="D3" s="10" t="s">
        <v>27</v>
      </c>
      <c r="E3" s="14">
        <v>1210142</v>
      </c>
      <c r="F3" s="14" t="s">
        <v>26</v>
      </c>
      <c r="G3" s="15" t="s">
        <v>50</v>
      </c>
      <c r="H3" s="10" t="s">
        <v>22</v>
      </c>
      <c r="I3" s="16">
        <v>1.85</v>
      </c>
      <c r="J3" s="14" t="s">
        <v>65</v>
      </c>
      <c r="K3" s="13">
        <v>680375.21</v>
      </c>
      <c r="L3" s="13">
        <v>374206</v>
      </c>
      <c r="M3" s="11">
        <v>306169.20999999996</v>
      </c>
      <c r="N3" s="12">
        <v>0.55000000000000004</v>
      </c>
      <c r="O3" s="13">
        <v>374206</v>
      </c>
    </row>
    <row r="4" spans="1:15" s="4" customFormat="1" ht="30" x14ac:dyDescent="0.25">
      <c r="A4" s="18">
        <v>3</v>
      </c>
      <c r="B4" s="14" t="s">
        <v>48</v>
      </c>
      <c r="C4" s="10" t="s">
        <v>17</v>
      </c>
      <c r="D4" s="10" t="s">
        <v>36</v>
      </c>
      <c r="E4" s="14">
        <v>1210062</v>
      </c>
      <c r="F4" s="14" t="s">
        <v>26</v>
      </c>
      <c r="G4" s="15" t="s">
        <v>61</v>
      </c>
      <c r="H4" s="10" t="s">
        <v>22</v>
      </c>
      <c r="I4" s="16">
        <v>0.95</v>
      </c>
      <c r="J4" s="14" t="s">
        <v>64</v>
      </c>
      <c r="K4" s="45">
        <v>1249914.18</v>
      </c>
      <c r="L4" s="45">
        <v>874939</v>
      </c>
      <c r="M4" s="2">
        <v>374975.17999999993</v>
      </c>
      <c r="N4" s="3">
        <v>0.7</v>
      </c>
      <c r="O4" s="6">
        <v>874939</v>
      </c>
    </row>
    <row r="5" spans="1:15" s="4" customFormat="1" ht="45" x14ac:dyDescent="0.25">
      <c r="A5" s="18">
        <v>4</v>
      </c>
      <c r="B5" s="14" t="s">
        <v>38</v>
      </c>
      <c r="C5" s="10" t="s">
        <v>17</v>
      </c>
      <c r="D5" s="10" t="s">
        <v>28</v>
      </c>
      <c r="E5" s="14">
        <v>1210052</v>
      </c>
      <c r="F5" s="14" t="s">
        <v>26</v>
      </c>
      <c r="G5" s="15" t="s">
        <v>51</v>
      </c>
      <c r="H5" s="10" t="s">
        <v>22</v>
      </c>
      <c r="I5" s="16">
        <v>0.59</v>
      </c>
      <c r="J5" s="14" t="s">
        <v>63</v>
      </c>
      <c r="K5" s="45">
        <v>499952.21</v>
      </c>
      <c r="L5" s="45">
        <v>399961</v>
      </c>
      <c r="M5" s="2">
        <v>99991.210000000021</v>
      </c>
      <c r="N5" s="3">
        <v>0.8</v>
      </c>
      <c r="O5" s="6">
        <v>399961</v>
      </c>
    </row>
    <row r="6" spans="1:15" s="4" customFormat="1" ht="45" x14ac:dyDescent="0.25">
      <c r="A6" s="18">
        <v>5</v>
      </c>
      <c r="B6" s="14" t="s">
        <v>39</v>
      </c>
      <c r="C6" s="10" t="s">
        <v>17</v>
      </c>
      <c r="D6" s="10" t="s">
        <v>29</v>
      </c>
      <c r="E6" s="14">
        <v>1210102</v>
      </c>
      <c r="F6" s="14" t="s">
        <v>26</v>
      </c>
      <c r="G6" s="15" t="s">
        <v>52</v>
      </c>
      <c r="H6" s="10" t="s">
        <v>22</v>
      </c>
      <c r="I6" s="16">
        <v>0.55000000000000004</v>
      </c>
      <c r="J6" s="14" t="s">
        <v>23</v>
      </c>
      <c r="K6" s="13">
        <v>633168.43000000005</v>
      </c>
      <c r="L6" s="13">
        <v>316584</v>
      </c>
      <c r="M6" s="11">
        <v>316584.43000000005</v>
      </c>
      <c r="N6" s="12">
        <v>0.5</v>
      </c>
      <c r="O6" s="13">
        <v>316584</v>
      </c>
    </row>
    <row r="7" spans="1:15" s="4" customFormat="1" ht="60" x14ac:dyDescent="0.25">
      <c r="A7" s="18">
        <v>6</v>
      </c>
      <c r="B7" s="14" t="s">
        <v>40</v>
      </c>
      <c r="C7" s="10" t="s">
        <v>17</v>
      </c>
      <c r="D7" s="10" t="s">
        <v>30</v>
      </c>
      <c r="E7" s="14">
        <v>1210122</v>
      </c>
      <c r="F7" s="14" t="s">
        <v>26</v>
      </c>
      <c r="G7" s="15" t="s">
        <v>53</v>
      </c>
      <c r="H7" s="10" t="s">
        <v>22</v>
      </c>
      <c r="I7" s="16">
        <v>0.25</v>
      </c>
      <c r="J7" s="14" t="s">
        <v>67</v>
      </c>
      <c r="K7" s="13">
        <v>254628.7</v>
      </c>
      <c r="L7" s="13">
        <v>152777</v>
      </c>
      <c r="M7" s="11">
        <v>101851.70000000001</v>
      </c>
      <c r="N7" s="12">
        <v>0.6</v>
      </c>
      <c r="O7" s="13">
        <v>152777</v>
      </c>
    </row>
    <row r="8" spans="1:15" s="4" customFormat="1" ht="45" x14ac:dyDescent="0.25">
      <c r="A8" s="18">
        <v>7</v>
      </c>
      <c r="B8" s="14" t="s">
        <v>41</v>
      </c>
      <c r="C8" s="10" t="s">
        <v>17</v>
      </c>
      <c r="D8" s="10" t="s">
        <v>30</v>
      </c>
      <c r="E8" s="14">
        <v>1210122</v>
      </c>
      <c r="F8" s="14" t="s">
        <v>26</v>
      </c>
      <c r="G8" s="15" t="s">
        <v>54</v>
      </c>
      <c r="H8" s="10" t="s">
        <v>22</v>
      </c>
      <c r="I8" s="16">
        <v>0.16800000000000001</v>
      </c>
      <c r="J8" s="14" t="s">
        <v>67</v>
      </c>
      <c r="K8" s="13">
        <v>243671.38</v>
      </c>
      <c r="L8" s="13">
        <v>146202</v>
      </c>
      <c r="M8" s="11">
        <v>97469.38</v>
      </c>
      <c r="N8" s="12">
        <v>0.6</v>
      </c>
      <c r="O8" s="13">
        <v>146202</v>
      </c>
    </row>
    <row r="9" spans="1:15" s="4" customFormat="1" ht="45" x14ac:dyDescent="0.25">
      <c r="A9" s="18">
        <v>8</v>
      </c>
      <c r="B9" s="14" t="s">
        <v>42</v>
      </c>
      <c r="C9" s="10" t="s">
        <v>17</v>
      </c>
      <c r="D9" s="10" t="s">
        <v>31</v>
      </c>
      <c r="E9" s="14">
        <v>1210032</v>
      </c>
      <c r="F9" s="14" t="s">
        <v>26</v>
      </c>
      <c r="G9" s="15" t="s">
        <v>55</v>
      </c>
      <c r="H9" s="10" t="s">
        <v>22</v>
      </c>
      <c r="I9" s="16">
        <v>0.56699999999999995</v>
      </c>
      <c r="J9" s="14" t="s">
        <v>66</v>
      </c>
      <c r="K9" s="13">
        <v>245218.97</v>
      </c>
      <c r="L9" s="13">
        <v>122609</v>
      </c>
      <c r="M9" s="11">
        <v>122609.97</v>
      </c>
      <c r="N9" s="12">
        <v>0.5</v>
      </c>
      <c r="O9" s="13">
        <v>122609</v>
      </c>
    </row>
    <row r="10" spans="1:15" s="4" customFormat="1" ht="30" x14ac:dyDescent="0.25">
      <c r="A10" s="18">
        <v>9</v>
      </c>
      <c r="B10" s="14" t="s">
        <v>43</v>
      </c>
      <c r="C10" s="10" t="s">
        <v>17</v>
      </c>
      <c r="D10" s="10" t="s">
        <v>32</v>
      </c>
      <c r="E10" s="14">
        <v>1210042</v>
      </c>
      <c r="F10" s="14" t="s">
        <v>26</v>
      </c>
      <c r="G10" s="15" t="s">
        <v>56</v>
      </c>
      <c r="H10" s="10" t="s">
        <v>22</v>
      </c>
      <c r="I10" s="16">
        <v>0.54</v>
      </c>
      <c r="J10" s="14" t="s">
        <v>68</v>
      </c>
      <c r="K10" s="13">
        <v>375126.88</v>
      </c>
      <c r="L10" s="13">
        <v>225076</v>
      </c>
      <c r="M10" s="11">
        <v>150050.88</v>
      </c>
      <c r="N10" s="12">
        <v>0.6</v>
      </c>
      <c r="O10" s="13">
        <v>225076</v>
      </c>
    </row>
    <row r="11" spans="1:15" s="4" customFormat="1" ht="30" x14ac:dyDescent="0.25">
      <c r="A11" s="18">
        <v>10</v>
      </c>
      <c r="B11" s="14" t="s">
        <v>44</v>
      </c>
      <c r="C11" s="10" t="s">
        <v>17</v>
      </c>
      <c r="D11" s="10" t="s">
        <v>33</v>
      </c>
      <c r="E11" s="14">
        <v>1210113</v>
      </c>
      <c r="F11" s="14" t="s">
        <v>26</v>
      </c>
      <c r="G11" s="15" t="s">
        <v>57</v>
      </c>
      <c r="H11" s="10" t="s">
        <v>22</v>
      </c>
      <c r="I11" s="16">
        <v>0.5</v>
      </c>
      <c r="J11" s="14" t="s">
        <v>66</v>
      </c>
      <c r="K11" s="13">
        <v>356015.47</v>
      </c>
      <c r="L11" s="13">
        <v>178007</v>
      </c>
      <c r="M11" s="11">
        <v>178008.46999999997</v>
      </c>
      <c r="N11" s="12">
        <v>0.5</v>
      </c>
      <c r="O11" s="13">
        <v>178007</v>
      </c>
    </row>
    <row r="12" spans="1:15" s="4" customFormat="1" ht="30" x14ac:dyDescent="0.25">
      <c r="A12" s="18">
        <v>11</v>
      </c>
      <c r="B12" s="14" t="s">
        <v>45</v>
      </c>
      <c r="C12" s="10" t="s">
        <v>17</v>
      </c>
      <c r="D12" s="10" t="s">
        <v>32</v>
      </c>
      <c r="E12" s="14">
        <v>1210042</v>
      </c>
      <c r="F12" s="14" t="s">
        <v>26</v>
      </c>
      <c r="G12" s="15" t="s">
        <v>58</v>
      </c>
      <c r="H12" s="10" t="s">
        <v>22</v>
      </c>
      <c r="I12" s="16">
        <v>0.74</v>
      </c>
      <c r="J12" s="14" t="s">
        <v>69</v>
      </c>
      <c r="K12" s="13">
        <v>299902.28999999998</v>
      </c>
      <c r="L12" s="13">
        <v>179941</v>
      </c>
      <c r="M12" s="11">
        <v>119961.28999999998</v>
      </c>
      <c r="N12" s="12">
        <v>0.6</v>
      </c>
      <c r="O12" s="13">
        <v>179941</v>
      </c>
    </row>
    <row r="13" spans="1:15" s="4" customFormat="1" ht="75" x14ac:dyDescent="0.25">
      <c r="A13" s="18">
        <v>12</v>
      </c>
      <c r="B13" s="14" t="s">
        <v>46</v>
      </c>
      <c r="C13" s="10" t="s">
        <v>17</v>
      </c>
      <c r="D13" s="10" t="s">
        <v>34</v>
      </c>
      <c r="E13" s="14">
        <v>1210092</v>
      </c>
      <c r="F13" s="14" t="s">
        <v>26</v>
      </c>
      <c r="G13" s="15" t="s">
        <v>59</v>
      </c>
      <c r="H13" s="10" t="s">
        <v>22</v>
      </c>
      <c r="I13" s="16">
        <v>1.375</v>
      </c>
      <c r="J13" s="14" t="s">
        <v>70</v>
      </c>
      <c r="K13" s="13">
        <v>458913.87</v>
      </c>
      <c r="L13" s="13">
        <v>252402</v>
      </c>
      <c r="M13" s="11">
        <v>206511.87</v>
      </c>
      <c r="N13" s="12">
        <v>0.55000000000000004</v>
      </c>
      <c r="O13" s="13">
        <v>252402</v>
      </c>
    </row>
    <row r="14" spans="1:15" s="4" customFormat="1" ht="45" x14ac:dyDescent="0.25">
      <c r="A14" s="18">
        <v>13</v>
      </c>
      <c r="B14" s="14" t="s">
        <v>47</v>
      </c>
      <c r="C14" s="10" t="s">
        <v>17</v>
      </c>
      <c r="D14" s="10" t="s">
        <v>35</v>
      </c>
      <c r="E14" s="14">
        <v>1210073</v>
      </c>
      <c r="F14" s="14" t="s">
        <v>26</v>
      </c>
      <c r="G14" s="15" t="s">
        <v>60</v>
      </c>
      <c r="H14" s="10" t="s">
        <v>22</v>
      </c>
      <c r="I14" s="16">
        <v>0.192</v>
      </c>
      <c r="J14" s="14" t="s">
        <v>71</v>
      </c>
      <c r="K14" s="13">
        <v>723066.02</v>
      </c>
      <c r="L14" s="13">
        <v>361533</v>
      </c>
      <c r="M14" s="11">
        <v>361533.02</v>
      </c>
      <c r="N14" s="12">
        <v>0.5</v>
      </c>
      <c r="O14" s="13">
        <v>361533</v>
      </c>
    </row>
    <row r="15" spans="1:15" s="4" customFormat="1" ht="45" x14ac:dyDescent="0.25">
      <c r="A15" s="18">
        <v>14</v>
      </c>
      <c r="B15" s="9" t="s">
        <v>15</v>
      </c>
      <c r="C15" s="9" t="s">
        <v>17</v>
      </c>
      <c r="D15" s="30" t="s">
        <v>18</v>
      </c>
      <c r="E15" s="31">
        <v>1262</v>
      </c>
      <c r="F15" s="8" t="s">
        <v>26</v>
      </c>
      <c r="G15" s="5" t="s">
        <v>20</v>
      </c>
      <c r="H15" s="9" t="s">
        <v>22</v>
      </c>
      <c r="I15" s="32">
        <v>1.194</v>
      </c>
      <c r="J15" s="33" t="s">
        <v>24</v>
      </c>
      <c r="K15" s="6">
        <v>1339994.0900000001</v>
      </c>
      <c r="L15" s="6">
        <v>803996</v>
      </c>
      <c r="M15" s="2">
        <v>535998.09000000008</v>
      </c>
      <c r="N15" s="3">
        <v>0.6</v>
      </c>
      <c r="O15" s="6">
        <v>803996</v>
      </c>
    </row>
    <row r="16" spans="1:15" s="4" customFormat="1" ht="45" x14ac:dyDescent="0.25">
      <c r="A16" s="18">
        <v>15</v>
      </c>
      <c r="B16" s="36" t="s">
        <v>49</v>
      </c>
      <c r="C16" s="37" t="s">
        <v>17</v>
      </c>
      <c r="D16" s="36" t="s">
        <v>36</v>
      </c>
      <c r="E16" s="36">
        <v>1210062</v>
      </c>
      <c r="F16" s="37" t="s">
        <v>26</v>
      </c>
      <c r="G16" s="38" t="s">
        <v>62</v>
      </c>
      <c r="H16" s="36" t="s">
        <v>22</v>
      </c>
      <c r="I16" s="39">
        <v>0.91</v>
      </c>
      <c r="J16" s="36" t="s">
        <v>64</v>
      </c>
      <c r="K16" s="40">
        <v>899974.08</v>
      </c>
      <c r="L16" s="40">
        <v>539984</v>
      </c>
      <c r="M16" s="43">
        <v>359990.07999999996</v>
      </c>
      <c r="N16" s="41">
        <v>0.6</v>
      </c>
      <c r="O16" s="42">
        <v>539984</v>
      </c>
    </row>
    <row r="17" spans="1:15" s="4" customFormat="1" x14ac:dyDescent="0.25">
      <c r="A17" s="44" t="s">
        <v>72</v>
      </c>
      <c r="B17" s="44"/>
      <c r="C17" s="44"/>
      <c r="D17" s="44"/>
      <c r="E17" s="44"/>
      <c r="F17" s="44"/>
      <c r="G17" s="44"/>
      <c r="H17" s="10"/>
      <c r="I17" s="13">
        <f t="shared" ref="I17" si="0">SUM(I2:I16)</f>
        <v>11.926000000000002</v>
      </c>
      <c r="J17" s="13"/>
      <c r="K17" s="13">
        <f>SUM(K2:K16)</f>
        <v>10509925.469999999</v>
      </c>
      <c r="L17" s="13">
        <f t="shared" ref="L17:O17" si="1">SUM(L2:L16)</f>
        <v>6728219</v>
      </c>
      <c r="M17" s="13">
        <f t="shared" si="1"/>
        <v>3781706.4700000007</v>
      </c>
      <c r="N17" s="13"/>
      <c r="O17" s="13">
        <f t="shared" si="1"/>
        <v>6728219</v>
      </c>
    </row>
    <row r="21" spans="1:15" x14ac:dyDescent="0.25">
      <c r="L21" s="7"/>
      <c r="M21" s="7"/>
    </row>
  </sheetData>
  <protectedRanges>
    <protectedRange sqref="D5:D15 D2:D3 D17" name="Rozstęp1"/>
    <protectedRange sqref="B5:B15 B2:B3 B17" name="Rozstęp1_1"/>
    <protectedRange sqref="F2:F3 F5:F15 F17" name="Rozstęp1_3"/>
    <protectedRange sqref="G5:G15 G2:G3 G17" name="Rozstęp1_4"/>
    <protectedRange sqref="I5:I15 I2:I3" name="Rozstęp1_5"/>
    <protectedRange sqref="J5:J15 J2:J3" name="Rozstęp1_6"/>
    <protectedRange sqref="D4" name="Rozstęp1_12"/>
    <protectedRange sqref="B4" name="Rozstęp1_1_7"/>
    <protectedRange sqref="F4" name="Rozstęp1_3_7"/>
    <protectedRange sqref="G4" name="Rozstęp1_4_6"/>
    <protectedRange sqref="I4" name="Rozstęp1_5_6"/>
    <protectedRange sqref="J4" name="Rozstęp1_6_6"/>
    <protectedRange sqref="D16" name="Rozstęp1_29"/>
    <protectedRange sqref="B16" name="Rozstęp1_1_23"/>
    <protectedRange sqref="F16" name="Rozstęp1_3_23"/>
    <protectedRange sqref="I16" name="Rozstęp1_5_22"/>
    <protectedRange sqref="J16" name="Rozstęp1_6_22"/>
  </protectedRanges>
  <sortState xmlns:xlrd2="http://schemas.microsoft.com/office/spreadsheetml/2017/richdata2" ref="A2:O21">
    <sortCondition ref="F1"/>
  </sortState>
  <mergeCells count="1">
    <mergeCell ref="A17:G17"/>
  </mergeCells>
  <dataValidations count="2">
    <dataValidation type="list" allowBlank="1" showInputMessage="1" showErrorMessage="1" sqref="C2:D2 C3:C16" xr:uid="{62978A1F-8620-495A-AFF8-5F71A008783F}">
      <formula1>"N"</formula1>
    </dataValidation>
    <dataValidation type="list" allowBlank="1" showInputMessage="1" showErrorMessage="1" sqref="H2:H17" xr:uid="{6260AD41-B1C1-4209-8634-EFFACAE87E96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85" fitToHeight="0" orientation="landscape" r:id="rId1"/>
  <headerFooter>
    <oddHeader>&amp;LWojewództwo &amp;K000000Małopolskie&amp;K01+000 - zadania gminne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+ pow podst</vt:lpstr>
      <vt:lpstr>'gm + pow podst'!Obszar_wydruku</vt:lpstr>
      <vt:lpstr>'gm + pow podst'!Tytuły_wydruku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Wojciech Liszkowski</cp:lastModifiedBy>
  <cp:lastPrinted>2023-08-02T07:26:23Z</cp:lastPrinted>
  <dcterms:created xsi:type="dcterms:W3CDTF">2019-02-25T10:53:14Z</dcterms:created>
  <dcterms:modified xsi:type="dcterms:W3CDTF">2023-08-08T05:38:33Z</dcterms:modified>
</cp:coreProperties>
</file>