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gwrzesniak\Desktop\Nowy folder (3)\"/>
    </mc:Choice>
  </mc:AlternateContent>
  <xr:revisionPtr revIDLastSave="0" documentId="13_ncr:1_{682D97AE-3407-4CAC-8A1C-1529AAF588A1}" xr6:coauthVersionLast="36" xr6:coauthVersionMax="36" xr10:uidLastSave="{00000000-0000-0000-0000-000000000000}"/>
  <bookViews>
    <workbookView xWindow="-28920" yWindow="-4790" windowWidth="29040" windowHeight="15840" xr2:uid="{00000000-000D-0000-FFFF-FFFF00000000}"/>
  </bookViews>
  <sheets>
    <sheet name="gm + pow podst" sheetId="13" r:id="rId1"/>
  </sheets>
  <definedNames>
    <definedName name="_xlnm.Print_Area" localSheetId="0">'gm + pow podst'!$A$1:$O$10</definedName>
    <definedName name="_xlnm.Print_Titles" localSheetId="0">'gm + pow podst'!$1:$1</definedName>
  </definedNames>
  <calcPr calcId="191029"/>
</workbook>
</file>

<file path=xl/calcChain.xml><?xml version="1.0" encoding="utf-8"?>
<calcChain xmlns="http://schemas.openxmlformats.org/spreadsheetml/2006/main">
  <c r="K10" i="13" l="1"/>
  <c r="L10" i="13"/>
  <c r="M10" i="13"/>
  <c r="O10" i="13"/>
  <c r="I10" i="13"/>
</calcChain>
</file>

<file path=xl/sharedStrings.xml><?xml version="1.0" encoding="utf-8"?>
<sst xmlns="http://schemas.openxmlformats.org/spreadsheetml/2006/main" count="72" uniqueCount="51">
  <si>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</si>
  <si>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</si>
  <si>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</si>
  <si>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</si>
  <si>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</si>
  <si>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</si>
  <si>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</si>
  <si>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</si>
  <si>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Powiat</t>
  </si>
  <si>
    <t>Wnioskowana kwota dofinansowania
(w zł)</t>
  </si>
  <si>
    <t>Okres realizacji zadania</t>
  </si>
  <si>
    <t>Rodzaj zadania</t>
  </si>
  <si>
    <t>TERC</t>
  </si>
  <si>
    <t>Kwota dofinansowania 
w podziale na lata</t>
  </si>
  <si>
    <t>Zadanie nowe [N]</t>
  </si>
  <si>
    <t>6/P/R/N7/2023</t>
  </si>
  <si>
    <t>N</t>
  </si>
  <si>
    <t>Powiat Gorlicki</t>
  </si>
  <si>
    <t>Remont drogi powiatowej 1485K Libusza - Kryg w km od 1+015 do km 2+215 w miejscowości Libusza, Powiat Gorlicki</t>
  </si>
  <si>
    <t>R</t>
  </si>
  <si>
    <t>01.06.2023-31.08.2023</t>
  </si>
  <si>
    <t>gorlicki</t>
  </si>
  <si>
    <t>Gmina Bobowa</t>
  </si>
  <si>
    <t>Miasto Gorlice</t>
  </si>
  <si>
    <t>Gmina Biecz</t>
  </si>
  <si>
    <t>Gmina Uście Gorlickie</t>
  </si>
  <si>
    <t>Gmina Ropa</t>
  </si>
  <si>
    <t>Gmina Łużna</t>
  </si>
  <si>
    <t>Gmina Gorlice</t>
  </si>
  <si>
    <t>39/G/R/N7/2023</t>
  </si>
  <si>
    <t>77/G/R/N7/2023</t>
  </si>
  <si>
    <t>56/G/R/N7/2023</t>
  </si>
  <si>
    <t>215/G/R/N7/2023</t>
  </si>
  <si>
    <t>170/G/R/N7/2023</t>
  </si>
  <si>
    <t>125/G/R/N7/2023</t>
  </si>
  <si>
    <t>74/G/R/N7/2023</t>
  </si>
  <si>
    <t>Remont drogi gminnej nr 270199K na odcinku I w km od 0+000-0-232, na odcinku II w km od 0+348-0+363, na odcinku III w km od 0+704-0+996 w miejscowości Stróżna, Gmina Bobowa</t>
  </si>
  <si>
    <t>Remont drogi gminnej 270274K (ul. Bardiowska) w km od 0+005,00 do km 0+090,00 w miejscowości Gorlice, Miasto Gorlice</t>
  </si>
  <si>
    <t>Remont drogi gminnej nr 270038K w km 0+000,00-0+610,00 w miejscowości Grudna Kępska , Gmina Biecz</t>
  </si>
  <si>
    <t>Remont drogi gminnej nr 270907K Regietów Niżny - Regietów Wyżny w km 0+940,00 - 1+350,00 w miejscowości Regietów w Gminie Uście Gorlickie z wyłączeniem osuwiska w km 1+151,00 -1+176,00</t>
  </si>
  <si>
    <t>Remont drogi gminnej 271265K Wola Góra w km od 0+000 do km 0+860 w miejscowości Ropa, Gmina Ropa</t>
  </si>
  <si>
    <t>Remont drogi gminnej 270808K w km od 01+021,00 do km 01+962,34 w miejscowości Łużna, Szalowa, Gmina Łużna</t>
  </si>
  <si>
    <t>Remont drogi gminnej 270584K w km od 00+690,00 do km 01+480,00 w miejscowości Stróżówka, Gmina Gorlice</t>
  </si>
  <si>
    <t>01.09.2023-15.12.2023</t>
  </si>
  <si>
    <t>03.04.2023-31.10.2023</t>
  </si>
  <si>
    <t>01.06.2023-28.02.2024</t>
  </si>
  <si>
    <t>15.05.2023-31.01.2024</t>
  </si>
  <si>
    <t>04.05.2023-30.06.2023</t>
  </si>
  <si>
    <t>01.06.2023-29.09.2023</t>
  </si>
  <si>
    <t>01.03.2023-30.11.2023</t>
  </si>
  <si>
    <t>Razem powiat gorlicki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</si>
</sst>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_-* #,##0.00_-;\-* #,##0.00_-;_-* &quot;-&quot;??_-;_-@_-"/>
    <numFmt numFmtId="165" formatCode="0.0000"/>
    <numFmt numFmtId="167" formatCode="#,##0.000"/>
    <numFmt numFmtId="168" formatCode="_-* #,##0.000_-;\-* #,##0.0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0" fontId="6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4" fontId="5" fillId="2" borderId="1" xfId="0" applyNumberFormat="1" applyFont="1" applyFill="1" applyBorder="1" applyAlignment="1">
      <alignment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vertical="center" wrapText="1"/>
    </xf>
    <xf numFmtId="168" fontId="0" fillId="2" borderId="1" xfId="5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167" fontId="10" fillId="3" borderId="1" xfId="0" applyNumberFormat="1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9" fontId="7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168" fontId="1" fillId="2" borderId="1" xfId="5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</cellXfs>
  <cellStyles count="12">
    <cellStyle name="Dziesiętny" xfId="5" builtinId="3"/>
    <cellStyle name="Dziesiętny 2" xfId="4" xr:uid="{00000000-0005-0000-0000-000000000000}"/>
    <cellStyle name="Dziesiętny 2 2" xfId="10" xr:uid="{4FD4E220-5155-42B5-B086-2226045EC2F3}"/>
    <cellStyle name="Normalny" xfId="0" builtinId="0"/>
    <cellStyle name="Normalny 2" xfId="3" xr:uid="{00000000-0005-0000-0000-000002000000}"/>
    <cellStyle name="Normalny 2 2" xfId="8" xr:uid="{2B567D45-6432-4AC4-BE24-76E1A3AC5236}"/>
    <cellStyle name="Normalny 2 2 2" xfId="11" xr:uid="{7E8FD96E-CAA6-415C-BBEA-7F2A1E7B9605}"/>
    <cellStyle name="Normalny 2 3" xfId="7" xr:uid="{ABB9B771-E51F-4E1D-867C-63C91B9ECB62}"/>
    <cellStyle name="Normalny 3" xfId="1" xr:uid="{00000000-0005-0000-0000-000003000000}"/>
    <cellStyle name="Normalny 4" xfId="6" xr:uid="{62B5BFCF-1D58-4DF4-AFD9-AE5C08BBBB0E}"/>
    <cellStyle name="Normalny 4 2" xfId="9" xr:uid="{4F84C89D-747B-4223-8616-66D157958401}"/>
    <cellStyle name="Procentowy 2" xfId="2" xr:uid="{00000000-0005-0000-0000-000005000000}"/>
  </cellStyles>
  <dxfs count="0"/>
  <tableStyles count="0" defaultTableStyle="TableStyleMedium2" defaultPivotStyle="PivotStyleLight16"/>
  <colors>
    <mruColors>
      <color rgb="FFFF6699"/>
      <color rgb="FFFFCC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dimension ref="A1:O14"/>
  <sheetViews>
    <sheetView showGridLines="0" tabSelected="1" zoomScale="78" zoomScaleNormal="78" zoomScaleSheetLayoutView="85" workbookViewId="0">
      <pane ySplit="1" topLeftCell="A2" activePane="bottomLeft" state="frozen"/>
      <selection pane="bottomLeft" activeCell="G16" sqref="G16"/>
    </sheetView>
  </sheetViews>
  <sheetFormatPr defaultColWidth="9.1796875" defaultRowHeight="14.5" x14ac:dyDescent="0.35"/>
  <cols>
    <col min="1" max="1" width="4.26953125" customWidth="1"/>
    <col min="2" max="2" width="16.453125" customWidth="1"/>
    <col min="3" max="3" width="8.26953125" customWidth="1"/>
    <col min="4" max="4" width="17.26953125" style="26" customWidth="1"/>
    <col min="5" max="5" width="9.54296875" customWidth="1"/>
    <col min="6" max="6" width="12.7265625" customWidth="1"/>
    <col min="7" max="7" width="55.54296875" customWidth="1"/>
    <col min="8" max="8" width="6.81640625" customWidth="1"/>
    <col min="9" max="9" width="16.26953125" customWidth="1"/>
    <col min="10" max="10" width="13.54296875" customWidth="1"/>
    <col min="11" max="11" width="15.7265625" customWidth="1"/>
    <col min="12" max="12" width="16.26953125" customWidth="1"/>
    <col min="13" max="13" width="14.7265625" customWidth="1"/>
    <col min="14" max="14" width="7.54296875" style="1" customWidth="1"/>
    <col min="15" max="15" width="15.7265625" customWidth="1"/>
  </cols>
  <sheetData>
    <row r="1" spans="1:15" ht="33.75" customHeight="1" x14ac:dyDescent="0.35">
      <c r="A1" s="11" t="s">
        <v>0</v>
      </c>
      <c r="B1" s="11" t="s">
        <v>1</v>
      </c>
      <c r="C1" s="11" t="s">
        <v>14</v>
      </c>
      <c r="D1" s="25" t="s">
        <v>2</v>
      </c>
      <c r="E1" s="11" t="s">
        <v>12</v>
      </c>
      <c r="F1" s="11" t="s">
        <v>8</v>
      </c>
      <c r="G1" s="11" t="s">
        <v>3</v>
      </c>
      <c r="H1" s="11" t="s">
        <v>11</v>
      </c>
      <c r="I1" s="11" t="s">
        <v>4</v>
      </c>
      <c r="J1" s="11" t="s">
        <v>10</v>
      </c>
      <c r="K1" s="11" t="s">
        <v>5</v>
      </c>
      <c r="L1" s="11" t="s">
        <v>9</v>
      </c>
      <c r="M1" s="11" t="s">
        <v>7</v>
      </c>
      <c r="N1" s="11" t="s">
        <v>6</v>
      </c>
      <c r="O1" s="24" t="s">
        <v>13</v>
      </c>
    </row>
    <row r="2" spans="1:15" s="4" customFormat="1" ht="29" x14ac:dyDescent="0.35">
      <c r="A2" s="13">
        <v>1</v>
      </c>
      <c r="B2" s="14" t="s">
        <v>15</v>
      </c>
      <c r="C2" s="14" t="s">
        <v>16</v>
      </c>
      <c r="D2" s="15" t="s">
        <v>17</v>
      </c>
      <c r="E2" s="16">
        <v>1205</v>
      </c>
      <c r="F2" s="12" t="s">
        <v>21</v>
      </c>
      <c r="G2" s="17" t="s">
        <v>18</v>
      </c>
      <c r="H2" s="14" t="s">
        <v>19</v>
      </c>
      <c r="I2" s="18">
        <v>1.2</v>
      </c>
      <c r="J2" s="19" t="s">
        <v>20</v>
      </c>
      <c r="K2" s="22">
        <v>1629492.41</v>
      </c>
      <c r="L2" s="22">
        <v>1303593</v>
      </c>
      <c r="M2" s="20">
        <v>325899.40999999992</v>
      </c>
      <c r="N2" s="21">
        <v>0.8</v>
      </c>
      <c r="O2" s="22">
        <v>1303593</v>
      </c>
    </row>
    <row r="3" spans="1:15" s="4" customFormat="1" ht="43.5" x14ac:dyDescent="0.35">
      <c r="A3" s="13">
        <v>2</v>
      </c>
      <c r="B3" s="9" t="s">
        <v>29</v>
      </c>
      <c r="C3" s="10" t="s">
        <v>16</v>
      </c>
      <c r="D3" s="10" t="s">
        <v>22</v>
      </c>
      <c r="E3" s="9">
        <v>1205033</v>
      </c>
      <c r="F3" s="9" t="s">
        <v>21</v>
      </c>
      <c r="G3" s="5" t="s">
        <v>36</v>
      </c>
      <c r="H3" s="10" t="s">
        <v>19</v>
      </c>
      <c r="I3" s="6">
        <v>0.53900000000000003</v>
      </c>
      <c r="J3" s="9" t="s">
        <v>43</v>
      </c>
      <c r="K3" s="7">
        <v>449898.28</v>
      </c>
      <c r="L3" s="7">
        <v>247444</v>
      </c>
      <c r="M3" s="2">
        <v>202454.28000000003</v>
      </c>
      <c r="N3" s="3">
        <v>0.55000000000000004</v>
      </c>
      <c r="O3" s="7">
        <v>247444</v>
      </c>
    </row>
    <row r="4" spans="1:15" s="4" customFormat="1" ht="29" x14ac:dyDescent="0.35">
      <c r="A4" s="13">
        <v>3</v>
      </c>
      <c r="B4" s="9" t="s">
        <v>30</v>
      </c>
      <c r="C4" s="10" t="s">
        <v>16</v>
      </c>
      <c r="D4" s="10" t="s">
        <v>23</v>
      </c>
      <c r="E4" s="9">
        <v>1205011</v>
      </c>
      <c r="F4" s="9" t="s">
        <v>21</v>
      </c>
      <c r="G4" s="5" t="s">
        <v>37</v>
      </c>
      <c r="H4" s="10" t="s">
        <v>19</v>
      </c>
      <c r="I4" s="6">
        <v>8.5000000000000006E-2</v>
      </c>
      <c r="J4" s="9" t="s">
        <v>45</v>
      </c>
      <c r="K4" s="7">
        <v>205121</v>
      </c>
      <c r="L4" s="7">
        <v>102560</v>
      </c>
      <c r="M4" s="2">
        <v>102561</v>
      </c>
      <c r="N4" s="3">
        <v>0.5</v>
      </c>
      <c r="O4" s="7">
        <v>102560</v>
      </c>
    </row>
    <row r="5" spans="1:15" s="4" customFormat="1" ht="29" x14ac:dyDescent="0.35">
      <c r="A5" s="13">
        <v>4</v>
      </c>
      <c r="B5" s="9" t="s">
        <v>31</v>
      </c>
      <c r="C5" s="10" t="s">
        <v>16</v>
      </c>
      <c r="D5" s="10" t="s">
        <v>24</v>
      </c>
      <c r="E5" s="9">
        <v>1205023</v>
      </c>
      <c r="F5" s="9" t="s">
        <v>21</v>
      </c>
      <c r="G5" s="5" t="s">
        <v>38</v>
      </c>
      <c r="H5" s="10" t="s">
        <v>19</v>
      </c>
      <c r="I5" s="6">
        <v>0.61</v>
      </c>
      <c r="J5" s="9" t="s">
        <v>46</v>
      </c>
      <c r="K5" s="7">
        <v>359925.26</v>
      </c>
      <c r="L5" s="7">
        <v>197958</v>
      </c>
      <c r="M5" s="2">
        <v>161967.26</v>
      </c>
      <c r="N5" s="3">
        <v>0.55000000000000004</v>
      </c>
      <c r="O5" s="7">
        <v>197958</v>
      </c>
    </row>
    <row r="6" spans="1:15" s="4" customFormat="1" ht="58" x14ac:dyDescent="0.35">
      <c r="A6" s="13">
        <v>5</v>
      </c>
      <c r="B6" s="9" t="s">
        <v>32</v>
      </c>
      <c r="C6" s="10" t="s">
        <v>16</v>
      </c>
      <c r="D6" s="10" t="s">
        <v>25</v>
      </c>
      <c r="E6" s="9">
        <v>1205102</v>
      </c>
      <c r="F6" s="9" t="s">
        <v>21</v>
      </c>
      <c r="G6" s="5" t="s">
        <v>39</v>
      </c>
      <c r="H6" s="10" t="s">
        <v>19</v>
      </c>
      <c r="I6" s="6">
        <v>0.38500000000000001</v>
      </c>
      <c r="J6" s="9" t="s">
        <v>47</v>
      </c>
      <c r="K6" s="7">
        <v>213811.98</v>
      </c>
      <c r="L6" s="7">
        <v>106905</v>
      </c>
      <c r="M6" s="2">
        <v>106906.98000000001</v>
      </c>
      <c r="N6" s="3">
        <v>0.5</v>
      </c>
      <c r="O6" s="7">
        <v>106905</v>
      </c>
    </row>
    <row r="7" spans="1:15" s="4" customFormat="1" ht="29" x14ac:dyDescent="0.35">
      <c r="A7" s="13">
        <v>6</v>
      </c>
      <c r="B7" s="9" t="s">
        <v>33</v>
      </c>
      <c r="C7" s="10" t="s">
        <v>16</v>
      </c>
      <c r="D7" s="10" t="s">
        <v>26</v>
      </c>
      <c r="E7" s="9">
        <v>1205082</v>
      </c>
      <c r="F7" s="9" t="s">
        <v>21</v>
      </c>
      <c r="G7" s="5" t="s">
        <v>40</v>
      </c>
      <c r="H7" s="10" t="s">
        <v>19</v>
      </c>
      <c r="I7" s="6">
        <v>0.86</v>
      </c>
      <c r="J7" s="9" t="s">
        <v>48</v>
      </c>
      <c r="K7" s="7">
        <v>599633.38</v>
      </c>
      <c r="L7" s="7">
        <v>329798</v>
      </c>
      <c r="M7" s="2">
        <v>269835.38</v>
      </c>
      <c r="N7" s="3">
        <v>0.55000000000000004</v>
      </c>
      <c r="O7" s="7">
        <v>329798</v>
      </c>
    </row>
    <row r="8" spans="1:15" s="4" customFormat="1" ht="29" x14ac:dyDescent="0.35">
      <c r="A8" s="13">
        <v>7</v>
      </c>
      <c r="B8" s="9" t="s">
        <v>34</v>
      </c>
      <c r="C8" s="10" t="s">
        <v>16</v>
      </c>
      <c r="D8" s="10" t="s">
        <v>27</v>
      </c>
      <c r="E8" s="9">
        <v>1205062</v>
      </c>
      <c r="F8" s="9" t="s">
        <v>21</v>
      </c>
      <c r="G8" s="5" t="s">
        <v>41</v>
      </c>
      <c r="H8" s="10" t="s">
        <v>19</v>
      </c>
      <c r="I8" s="6">
        <v>0.94099999999999995</v>
      </c>
      <c r="J8" s="9" t="s">
        <v>44</v>
      </c>
      <c r="K8" s="7">
        <v>496123.81</v>
      </c>
      <c r="L8" s="7">
        <v>272868</v>
      </c>
      <c r="M8" s="2">
        <v>223255.81</v>
      </c>
      <c r="N8" s="3">
        <v>0.55000000000000004</v>
      </c>
      <c r="O8" s="7">
        <v>272868</v>
      </c>
    </row>
    <row r="9" spans="1:15" s="4" customFormat="1" ht="29" x14ac:dyDescent="0.35">
      <c r="A9" s="13">
        <v>8</v>
      </c>
      <c r="B9" s="9" t="s">
        <v>35</v>
      </c>
      <c r="C9" s="10" t="s">
        <v>16</v>
      </c>
      <c r="D9" s="10" t="s">
        <v>28</v>
      </c>
      <c r="E9" s="9">
        <v>1205042</v>
      </c>
      <c r="F9" s="9" t="s">
        <v>21</v>
      </c>
      <c r="G9" s="5" t="s">
        <v>42</v>
      </c>
      <c r="H9" s="10" t="s">
        <v>19</v>
      </c>
      <c r="I9" s="6">
        <v>0.79</v>
      </c>
      <c r="J9" s="9" t="s">
        <v>49</v>
      </c>
      <c r="K9" s="7">
        <v>478701.73</v>
      </c>
      <c r="L9" s="7">
        <v>287221</v>
      </c>
      <c r="M9" s="2">
        <v>191480.72999999998</v>
      </c>
      <c r="N9" s="3">
        <v>0.6</v>
      </c>
      <c r="O9" s="7">
        <v>287221</v>
      </c>
    </row>
    <row r="10" spans="1:15" s="4" customFormat="1" x14ac:dyDescent="0.35">
      <c r="A10" s="27" t="s">
        <v>50</v>
      </c>
      <c r="B10" s="27"/>
      <c r="C10" s="27"/>
      <c r="D10" s="27"/>
      <c r="E10" s="27"/>
      <c r="F10" s="27"/>
      <c r="G10" s="27"/>
      <c r="H10" s="10"/>
      <c r="I10" s="23">
        <f>I2+I3+I4+I5+I6+I7+I8+I9</f>
        <v>5.41</v>
      </c>
      <c r="J10" s="23"/>
      <c r="K10" s="23">
        <f>K2+K3+K4+K5+K6+K7+K8+K9</f>
        <v>4432707.8499999996</v>
      </c>
      <c r="L10" s="23">
        <f>L2+L3+L4+L5+L6+L7+L8+L9</f>
        <v>2848347</v>
      </c>
      <c r="M10" s="23">
        <f>M2+M3+M4+M5+M6+M7+M8+M9</f>
        <v>1584360.85</v>
      </c>
      <c r="N10" s="23"/>
      <c r="O10" s="23">
        <f>O2+O3+O4+O5+O6+O7+O8+O9</f>
        <v>2848347</v>
      </c>
    </row>
    <row r="14" spans="1:15" x14ac:dyDescent="0.35">
      <c r="L14" s="8"/>
      <c r="M14" s="8"/>
    </row>
  </sheetData>
  <protectedRanges>
    <protectedRange sqref="D7:D10 D2:D5" name="Rozstęp1"/>
    <protectedRange sqref="B7:B10 B2:B5" name="Rozstęp1_1"/>
    <protectedRange sqref="F7:F10 F2:F5" name="Rozstęp1_3"/>
    <protectedRange sqref="G7:G10 G2:G5" name="Rozstęp1_4"/>
    <protectedRange sqref="J10:O10 I7:I10 I2:I5" name="Rozstęp1_5"/>
    <protectedRange sqref="J7:J9 J3:J5" name="Rozstęp1_6"/>
    <protectedRange sqref="J2" name="Rozstęp1_2_1"/>
    <protectedRange sqref="D6" name="Rozstęp1_21"/>
    <protectedRange sqref="B6" name="Rozstęp1_1_15"/>
    <protectedRange sqref="F6" name="Rozstęp1_3_15"/>
    <protectedRange sqref="G6" name="Rozstęp1_4_14"/>
    <protectedRange sqref="I6" name="Rozstęp1_5_14"/>
    <protectedRange sqref="J6" name="Rozstęp1_6_14"/>
  </protectedRanges>
  <sortState ref="A2:O14">
    <sortCondition ref="F1"/>
  </sortState>
  <mergeCells count="1">
    <mergeCell ref="A10:G10"/>
  </mergeCells>
  <dataValidations count="2">
    <dataValidation type="list" allowBlank="1" showInputMessage="1" showErrorMessage="1" sqref="C2:D2 C3:C9" xr:uid="{62978A1F-8620-495A-AFF8-5F71A008783F}">
      <formula1>"N"</formula1>
    </dataValidation>
    <dataValidation type="list" allowBlank="1" showInputMessage="1" showErrorMessage="1" sqref="H2:H10" xr:uid="{6260AD41-B1C1-4209-8634-EFFACAE87E96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5" fitToHeight="0" orientation="landscape" r:id="rId1"/>
  <headerFooter>
    <oddHeader>&amp;LWojewództwo &amp;K000000Małopolskie&amp;K01+000 -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+ pow podst</vt:lpstr>
      <vt:lpstr>'gm + pow podst'!Obszar_wydruku</vt:lpstr>
      <vt:lpstr>'gm + pow podst'!Tytuły_wydruku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Grzegorz Wrześniak</cp:lastModifiedBy>
  <cp:lastPrinted>2023-08-02T07:26:23Z</cp:lastPrinted>
  <dcterms:created xsi:type="dcterms:W3CDTF">2019-02-25T10:53:14Z</dcterms:created>
  <dcterms:modified xsi:type="dcterms:W3CDTF">2023-08-04T11:05:03Z</dcterms:modified>
</cp:coreProperties>
</file>